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ncconnect.sharepoint.com/sites/pwa/State Automated Administrative Hearing S (SAAHS)/Procurement/Shared Documents/Procurement Package_AHS/RFQ AHS Connect Folder/"/>
    </mc:Choice>
  </mc:AlternateContent>
  <xr:revisionPtr revIDLastSave="0" documentId="13_ncr:1_{8597761D-07F9-45F4-8B1B-BBB87252C395}" xr6:coauthVersionLast="47" xr6:coauthVersionMax="47" xr10:uidLastSave="{00000000-0000-0000-0000-000000000000}"/>
  <bookViews>
    <workbookView xWindow="-110" yWindow="-110" windowWidth="19420" windowHeight="10420" xr2:uid="{2AED823E-876D-41DD-9D9D-B621E04A3CAE}"/>
  </bookViews>
  <sheets>
    <sheet name="Requirements" sheetId="8" r:id="rId1"/>
    <sheet name="Guidance" sheetId="2" r:id="rId2"/>
    <sheet name="CP2" sheetId="1" r:id="rId3"/>
    <sheet name="CP2.1" sheetId="3" r:id="rId4"/>
    <sheet name="CP3 &amp; 4" sheetId="5" r:id="rId5"/>
    <sheet name="CP6" sheetId="11" r:id="rId6"/>
    <sheet name="CP7" sheetId="10" r:id="rId7"/>
    <sheet name="CP8" sheetId="12" r:id="rId8"/>
    <sheet name="CP9 &amp; 10" sheetId="6" r:id="rId9"/>
    <sheet name="Key Metrics Reference"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5" l="1"/>
  <c r="G5" i="5"/>
  <c r="E5" i="5"/>
  <c r="T7" i="3"/>
  <c r="G7" i="3"/>
  <c r="F7" i="3"/>
  <c r="E7" i="3"/>
  <c r="T3" i="5"/>
  <c r="G3" i="5"/>
  <c r="F3" i="5"/>
  <c r="E3" i="5"/>
  <c r="T23" i="1"/>
  <c r="G23" i="1"/>
  <c r="F23" i="1"/>
  <c r="E23" i="1"/>
  <c r="T22" i="1"/>
  <c r="G22" i="1"/>
  <c r="F22" i="1"/>
  <c r="E22" i="1"/>
  <c r="T21" i="1"/>
  <c r="G21" i="1"/>
  <c r="F21" i="1"/>
  <c r="E21" i="1"/>
  <c r="T20" i="1"/>
  <c r="G20" i="1"/>
  <c r="F20" i="1"/>
  <c r="E20" i="1"/>
  <c r="T19" i="1"/>
  <c r="G19" i="1"/>
  <c r="F19" i="1"/>
  <c r="E19" i="1"/>
  <c r="T18" i="1"/>
  <c r="G18" i="1"/>
  <c r="F18" i="1"/>
  <c r="E18" i="1"/>
  <c r="T17" i="1"/>
  <c r="G17" i="1"/>
  <c r="F17" i="1"/>
  <c r="E17" i="1"/>
  <c r="T16" i="1"/>
  <c r="G16" i="1"/>
  <c r="F16" i="1"/>
  <c r="E16" i="1"/>
  <c r="T15" i="1"/>
  <c r="G15" i="1"/>
  <c r="F15" i="1"/>
  <c r="E15" i="1"/>
  <c r="T14" i="1"/>
  <c r="G14" i="1"/>
  <c r="F14" i="1"/>
  <c r="E14" i="1"/>
  <c r="T13" i="1"/>
  <c r="G13" i="1"/>
  <c r="F13" i="1"/>
  <c r="E13" i="1"/>
  <c r="T12" i="1"/>
  <c r="G12" i="1"/>
  <c r="F12" i="1"/>
  <c r="E12" i="1"/>
  <c r="T3" i="1"/>
  <c r="G3" i="1"/>
  <c r="F3" i="1"/>
  <c r="E3" i="1"/>
  <c r="T6" i="1"/>
  <c r="G6" i="1"/>
  <c r="F6" i="1"/>
  <c r="E6" i="1"/>
  <c r="T8" i="6"/>
  <c r="G8" i="6"/>
  <c r="F8" i="6"/>
  <c r="E8" i="6"/>
  <c r="T7" i="6"/>
  <c r="G7" i="6"/>
  <c r="F7" i="6"/>
  <c r="E7" i="6"/>
  <c r="T6" i="6"/>
  <c r="G6" i="6"/>
  <c r="E6" i="6"/>
  <c r="T3" i="6"/>
  <c r="G3" i="6"/>
  <c r="E3" i="6"/>
  <c r="T5" i="6"/>
  <c r="G5" i="6"/>
  <c r="F5" i="6"/>
  <c r="E5" i="6"/>
  <c r="T7" i="12"/>
  <c r="G7" i="12"/>
  <c r="F7" i="12"/>
  <c r="E7" i="12"/>
  <c r="T6" i="12"/>
  <c r="G6" i="12"/>
  <c r="F6" i="12"/>
  <c r="E6" i="12"/>
  <c r="T5" i="12"/>
  <c r="G5" i="12"/>
  <c r="F5" i="12"/>
  <c r="E5" i="12"/>
  <c r="T4" i="12"/>
  <c r="G4" i="12"/>
  <c r="F4" i="12"/>
  <c r="E4" i="12"/>
  <c r="T3" i="12"/>
  <c r="G3" i="12"/>
  <c r="F3" i="12"/>
  <c r="E3" i="12"/>
  <c r="T9" i="10"/>
  <c r="G9" i="10"/>
  <c r="E9" i="10"/>
  <c r="T8" i="10"/>
  <c r="G8" i="10"/>
  <c r="E8" i="10"/>
  <c r="T7" i="10"/>
  <c r="G7" i="10"/>
  <c r="E7" i="10"/>
  <c r="T6" i="10"/>
  <c r="G6" i="10"/>
  <c r="E6" i="10"/>
  <c r="T5" i="10"/>
  <c r="G5" i="10"/>
  <c r="E5" i="10"/>
  <c r="T4" i="10"/>
  <c r="G4" i="10"/>
  <c r="E4" i="10"/>
  <c r="T2" i="12"/>
  <c r="G2" i="12"/>
  <c r="F2" i="12"/>
  <c r="E2" i="12"/>
  <c r="T5" i="11"/>
  <c r="G5" i="11"/>
  <c r="F5" i="11"/>
  <c r="E5" i="11"/>
  <c r="T4" i="11"/>
  <c r="G4" i="11"/>
  <c r="F4" i="11"/>
  <c r="E4" i="11"/>
  <c r="T3" i="11"/>
  <c r="G3" i="11"/>
  <c r="F3" i="11"/>
  <c r="E3" i="11"/>
  <c r="T2" i="11"/>
  <c r="G2" i="11"/>
  <c r="F2" i="11"/>
  <c r="E2" i="11"/>
  <c r="T3" i="10"/>
  <c r="G3" i="10"/>
  <c r="E3" i="10"/>
  <c r="T2" i="10"/>
  <c r="G2" i="10"/>
  <c r="F2" i="10"/>
  <c r="E2" i="10"/>
  <c r="T4" i="6"/>
  <c r="G4" i="6"/>
  <c r="F4" i="6"/>
  <c r="E4" i="6"/>
  <c r="T2" i="6"/>
  <c r="G2" i="6"/>
  <c r="E2" i="6"/>
  <c r="T4" i="5"/>
  <c r="G4" i="5"/>
  <c r="E4" i="5"/>
  <c r="T2" i="5"/>
  <c r="G2" i="5"/>
  <c r="F2" i="5"/>
  <c r="E2" i="5"/>
  <c r="T9" i="3"/>
  <c r="G9" i="3"/>
  <c r="F9" i="3"/>
  <c r="E9" i="3"/>
  <c r="T8" i="3"/>
  <c r="G8" i="3"/>
  <c r="F8" i="3"/>
  <c r="E8" i="3"/>
  <c r="T6" i="3"/>
  <c r="G6" i="3"/>
  <c r="E6" i="3"/>
  <c r="T5" i="3"/>
  <c r="G5" i="3"/>
  <c r="E5" i="3"/>
  <c r="T4" i="3"/>
  <c r="G4" i="3"/>
  <c r="F4" i="3"/>
  <c r="E4" i="3"/>
  <c r="T3" i="3"/>
  <c r="G3" i="3"/>
  <c r="F3" i="3"/>
  <c r="E3" i="3"/>
  <c r="T2" i="3"/>
  <c r="G2" i="3"/>
  <c r="F2" i="3"/>
  <c r="E2" i="3"/>
  <c r="T2" i="1"/>
  <c r="T11" i="1"/>
  <c r="G11" i="1"/>
  <c r="F11" i="1"/>
  <c r="E11" i="1"/>
  <c r="T10" i="1"/>
  <c r="G10" i="1"/>
  <c r="F10" i="1"/>
  <c r="E10" i="1"/>
  <c r="T9" i="1"/>
  <c r="G9" i="1"/>
  <c r="F9" i="1"/>
  <c r="E9" i="1"/>
  <c r="T8" i="1"/>
  <c r="G8" i="1"/>
  <c r="E8" i="1"/>
  <c r="T7" i="1"/>
  <c r="G7" i="1"/>
  <c r="E7" i="1"/>
  <c r="T5" i="1"/>
  <c r="G5" i="1"/>
  <c r="F5" i="1"/>
  <c r="E5" i="1"/>
  <c r="T4" i="1"/>
  <c r="G4" i="1"/>
  <c r="F4" i="1"/>
  <c r="E4" i="1"/>
  <c r="G2" i="1"/>
  <c r="F2" i="1"/>
  <c r="E2" i="1"/>
</calcChain>
</file>

<file path=xl/sharedStrings.xml><?xml version="1.0" encoding="utf-8"?>
<sst xmlns="http://schemas.openxmlformats.org/spreadsheetml/2006/main" count="609" uniqueCount="198">
  <si>
    <t>Control Name</t>
  </si>
  <si>
    <t>Control ID</t>
  </si>
  <si>
    <t>Assessment Procedure</t>
  </si>
  <si>
    <t>Assessment Question</t>
  </si>
  <si>
    <t>Examine</t>
  </si>
  <si>
    <t>Test</t>
  </si>
  <si>
    <t>Answer 
(Yes or No)</t>
  </si>
  <si>
    <t>Artifact Required</t>
  </si>
  <si>
    <t>Artifact Will Be Attached (Yes or No)</t>
  </si>
  <si>
    <t>Artifact File Name</t>
  </si>
  <si>
    <t>Artifact Section/Page Number</t>
  </si>
  <si>
    <t>Comments/Explanation</t>
  </si>
  <si>
    <t>Implementation
Status</t>
  </si>
  <si>
    <t>Assessment Result</t>
  </si>
  <si>
    <t>Identified Risk</t>
  </si>
  <si>
    <t>Likelihood Level</t>
  </si>
  <si>
    <t>Impact Level</t>
  </si>
  <si>
    <t>Risk Exposure Level</t>
  </si>
  <si>
    <t>NIST Examine</t>
  </si>
  <si>
    <t>NIST Interview</t>
  </si>
  <si>
    <t>NIST Test</t>
  </si>
  <si>
    <t>Contingency Plan</t>
  </si>
  <si>
    <t>CP-2</t>
  </si>
  <si>
    <t>Contingency planning policy or other relevant documents or records</t>
  </si>
  <si>
    <t>Contingency planning policy; procedures addressing contingency operations for the information system; contingency plan; security plan; evidence of contingency plan reviews and updates; other relevant documents or records</t>
  </si>
  <si>
    <t>Organizational personnel with contingency planning and plan implementation responsibilities; organizational personnel with incident handling responsibilities; organizational personnel with information security responsibilities</t>
  </si>
  <si>
    <t>CP-2.c</t>
  </si>
  <si>
    <t>Yes</t>
  </si>
  <si>
    <t>Answer 
(Yes, No, or N/A)</t>
  </si>
  <si>
    <t>Artifact Will Be Attached (Yes, No, or N/A)</t>
  </si>
  <si>
    <t>Security Awareness Training</t>
  </si>
  <si>
    <t>AT-2</t>
  </si>
  <si>
    <t>AT-2.a</t>
  </si>
  <si>
    <t>Does the organization: 
 - provide basic security awareness training to information system users (including managers, senior executives, and contractors) as part of initial training for new users?</t>
  </si>
  <si>
    <t>Security awareness and training policy or other relevant documents or records</t>
  </si>
  <si>
    <t>Yes (Add File Name)</t>
  </si>
  <si>
    <t>SecurityAwarenessPolicy01-05-2019.pdf</t>
  </si>
  <si>
    <t>Section 2.3/Page 9</t>
  </si>
  <si>
    <t>No (Add Explanation)</t>
  </si>
  <si>
    <t>Currently we do not provide security awareness training, but we are working on establishing this program and we are planning to implement it in next 2 months.</t>
  </si>
  <si>
    <t>N/A (Add Explanation)</t>
  </si>
  <si>
    <t>Guidance</t>
  </si>
  <si>
    <t>NIST defined control name
This is a locked cell</t>
  </si>
  <si>
    <t>NIST defined control family
This is a locked cell</t>
  </si>
  <si>
    <t>This number delineates the NIST 800-53A r4 objective
This is a locked cell</t>
  </si>
  <si>
    <t>This column uses data validation and restricts the input for each cell to Yes, No, or N/A.  Using the arrow at the bottom right corner of each cell will display a drop down box with available options to select. Select the appropriate answer.
Prior to completion each cell will appear pink/yellow (depending on monitor settings)
Upon completing this cell it will be filled green.</t>
  </si>
  <si>
    <t xml:space="preserve">If the answer to the corresponding cell in column H (Answer) is Yes, this cell will appear filled red.  Answering No or N/A  will make this cell appear filled Gray.
This column uses data validation and restricts the input for each cell to Yes, No, or N/A.  Using the arrow at the bottom right corner of each cell will display a drop down box with available options to select.  Select the appropriate answer.
Upon completing this cell it will be filled green.
</t>
  </si>
  <si>
    <t>Security Requirements Traceability Matrix (SRTM) Guidance</t>
  </si>
  <si>
    <t xml:space="preserve"> has converted the NIST 800-53A r4 objective into a question in order to support a more methodical approach to capturing the state of security controls. The question derived from NIST 800-53A r4.  
This is a locked cell</t>
  </si>
  <si>
    <t xml:space="preserve">This column suggests the name of the artifact that could be used to support the verification of implementation of the security objective. Security policies, documents, etc. may come in a wide variety of titles and naming conventions, as such this column is merely guidance.  If there is no artifact necery, the column will be blank and filled gray. 
This is a locked cell </t>
  </si>
  <si>
    <t>If the answer to the corresponding cell in column J (Artifact Will be Attached) is Yes, this cell will appear filled red.  Answering No or N/A  will make this cell appear filled Gray.
The file name associated with the artifact that is used to satisfy the control will need to be entered EXACTLY as it defined as the file name.  If  cannot locate the artifact due to improper naming, or if no artifact is submitted but required,  may choose to submit a finding.  
Upon completing this cell it will be filled green.</t>
  </si>
  <si>
    <t>If the answer to the corresponding cell in either column H (Answer) or Column J (Artifact will be Attached) is No or N/A  will make this cell appear filled Red.  This means that a comment or explanation is necery. 
If this cell appears Gray it indicates no action is necery, however, the organization may choose to enter information for .   
Upon completing this cell it will be filled green</t>
  </si>
  <si>
    <t>DIT Comments</t>
  </si>
  <si>
    <t>NCDIT Procedures</t>
  </si>
  <si>
    <t>Partially Implemented</t>
  </si>
  <si>
    <t>Other Than Satisfied</t>
  </si>
  <si>
    <t>Low</t>
  </si>
  <si>
    <t>CP-3</t>
  </si>
  <si>
    <t>CP-4</t>
  </si>
  <si>
    <t>CP-4.1</t>
  </si>
  <si>
    <t>CP-9</t>
  </si>
  <si>
    <t>CP-9.1</t>
  </si>
  <si>
    <t>CP-10</t>
  </si>
  <si>
    <t>Reviewer</t>
  </si>
  <si>
    <t>The SRTM serves to capture the state of the organizations security control implementation specifically Contingency Planning (CP) utilizing the excel based questionnaire. This spreadsheet is broken into tabs and each tab includes controls from individual NIST control family. The structure of each control family tab is identical. Please fill out columns marked in yellow/pink (depending on monitor settings) H, J, K,L &amp; M. As selections are made, beginning with column H, highlighting logic will change the color of corresponding cells. Completed cells will appear green, cells requiring no action will appear gray and cells highlighted in red will represent missing required information. This CP2 sheet is locked preventing editing of structure or content with the exception of cells that need an input. Below you can see an example of how the spreadsheet should be filled out as well as a break down of what each column address.
If you have any questions regarding how to complete this spreadsheet, please reach out to your point of contact.</t>
  </si>
  <si>
    <t>Reference to the diagram stated in CP-2.d.1 above:
Does the organization's diagram for an application/ service include the following:
Production Server(s), Domain(s), System(s) name(s) &amp; location(s) if known
Disaster Recovery Server(s), Domain(s), System(s) name(s) &amp; location(s) if known
Other infrastructure server(s), Domain(s), System(s) name(s) &amp; location(s)
Interdependent systems, application servers, clients, user clients in other buildings
DATA FEEDS \ Internal and external systems or applications that supply feeds TO the application
DATA FEEDS \ Internal and external systems or applications that receive feeds FROM the application
Identify direction of data flow, incoming, outgoing, bi-directional
Data transport method (MQ series, NDM, FTP, TCP/IP, etc)</t>
  </si>
  <si>
    <t>Does the organization's:
DR plan demonstrate an order of precedence?</t>
  </si>
  <si>
    <t>Recovery Point Objective (RPO)</t>
  </si>
  <si>
    <t>Maximum Tolerable Downtime (MTD)</t>
  </si>
  <si>
    <t xml:space="preserve">
Official State Definition
Recovery Time Objective – RTO
The duration of time and a service level within which systems, applications, or functions must be restored after an outage to the predetermined Recovery Point Objective (RPO), for example, one business day.
Clarification
The contiguous duration of time (clock time) within which systems, applications, &amp; or services in support of a specific agency business function, must be restored after an outage within the stated time, and to the predetermined state as specified as per the most current "production" version. How long it takes to recover IT.
Official State Definition
Recovery Point Objective- RPO
The point in time to which systems and data must be recovered following an adverse event, e.g. the last completed transaction or the point immediately before the last backup commences. Also known as the Critical Data Point
Clarification								
Age of the data to be restored to, once the application is recovered in the DR environment &amp; made available to the business. For example, 8 hours, means the data is "8 hours older” than the time the incident occurred. Aka data state
Official State definition
Maximum Tolerable Downtime - MTD
The maximum number of hours for which it is acceptable that a function can be interrupted following a continuity event. (FEMA) See, Recovery Time Objective; Maximum Acceptable Outage.
Clarification 
While RTO - Recovery Time Objective is required to recover the IT Application / system, MTD includes RTO and if any business work arounds exist (which would apply during the Pre Disaster declaration). The business can sustain delivering their respective services up to this number.
	</t>
  </si>
  <si>
    <t>Disaster Recovery requirements are:</t>
  </si>
  <si>
    <t>Criticality level</t>
  </si>
  <si>
    <t>CP-6</t>
  </si>
  <si>
    <t>CP-6.1</t>
  </si>
  <si>
    <t>CP-7</t>
  </si>
  <si>
    <t>CP-6.1.a</t>
  </si>
  <si>
    <t>CP-6.1.b</t>
  </si>
  <si>
    <t>CP-6.1.c</t>
  </si>
  <si>
    <t xml:space="preserve">Will the organization:
Train those qualified having a role assigned in the DR plan, by actively participating in live disaster recovery exercise, where the failover of applications, suites, data centers, etc, engage the individuals to obtain specific detailed hands on experience of performing a team recovery, equipping them for the Real Event when it ocurrs?
This is not a table top exercise but is bring down of the production environment, bring up the DR environment applications and or servcies, having the business validate such, followed by a return to normal production data center followed by a production readiness check.
</t>
  </si>
  <si>
    <t>Will the organization:
Exercise the contingency plan for the critical information assets annually, at a minimum. In order to determine the plan’s effectiveness and the organization’s readiness to execute the plan, using explicit test objectives and success criteria defined within the plan by the business to enable an adequate assessment of the Disaster Recovery and/or Restoration?</t>
  </si>
  <si>
    <t xml:space="preserve">Will the organization:
Have an alternate storage site must be established for systems that are defined as critical including necessary agreements to permit the storage and recovery of information asset backup information? 
</t>
  </si>
  <si>
    <t xml:space="preserve">Will the organization:
c.	Ensure that the alternate storage site provides information security safeguards that meet the comparable protection standards of the primary site.
</t>
  </si>
  <si>
    <t>CP-7.1.a</t>
  </si>
  <si>
    <t>CP-7.1.b</t>
  </si>
  <si>
    <t>CP-7.1.c</t>
  </si>
  <si>
    <t>CP-7.1.d</t>
  </si>
  <si>
    <t>CP-7.1.e</t>
  </si>
  <si>
    <t>CP-7.1.f</t>
  </si>
  <si>
    <t>CP-7.1.g</t>
  </si>
  <si>
    <t>CP-7.1.h</t>
  </si>
  <si>
    <t>CP-8</t>
  </si>
  <si>
    <t>CP-8.a</t>
  </si>
  <si>
    <t>CP-8.b</t>
  </si>
  <si>
    <t xml:space="preserve">Will the organization:
Develop primary and alternate telecommunications service agreements that contain priority-of-service provisions in accordance with agency availability requirements (including recovery time objectives)?
</t>
  </si>
  <si>
    <t>CP-8.c</t>
  </si>
  <si>
    <t>CP-8.d</t>
  </si>
  <si>
    <t>CP-8.e</t>
  </si>
  <si>
    <t>CP-8.f</t>
  </si>
  <si>
    <t>Will the organization:
Test backup information to verify media reliability and information (data) integrity?</t>
  </si>
  <si>
    <t xml:space="preserve">Will the organization:
Ensure plan activations are documented and recorded and post-activation reviews are conducted to evaluate the effectiveness of the plan(s)?
</t>
  </si>
  <si>
    <t>CP-9.a</t>
  </si>
  <si>
    <t>CP-9.b</t>
  </si>
  <si>
    <t>CP-10.b</t>
  </si>
  <si>
    <t>CP-10.a</t>
  </si>
  <si>
    <t>CP-10.c</t>
  </si>
  <si>
    <t>CP-10.d</t>
  </si>
  <si>
    <t>CP-2.a</t>
  </si>
  <si>
    <t>CP-2.b</t>
  </si>
  <si>
    <t>Will the organization:
Develop  a contingency plan for the information system that:
   - address  eventual, full information system restoration without deterioration of the security safeguards originally planned and implemented?</t>
  </si>
  <si>
    <t>Will the organization:
Meet or exceed the MTD, and RPO?</t>
  </si>
  <si>
    <t>CP-2.c. i
CP-2.c.iii</t>
  </si>
  <si>
    <t>Is the organization's:
DR plan “actionable” where content must state 
detailed technical steps as a qualified SME would execute?</t>
  </si>
  <si>
    <t xml:space="preserve">Will the organization:
Develop  a contingency plan prior to implementation as part of the development life cycle for technology development or deployment to address all production processing environments and assets?
</t>
  </si>
  <si>
    <t xml:space="preserve">Will the organization:
Develop  a contingency plan which identifies essential missions and business functions and associated contingency requirements?
</t>
  </si>
  <si>
    <t>Will the organization:
Develop  a contingency plan for the information system that:
   - provide business recovery objectives,
   - provide restoration priorities &amp;
   - provide metrics?</t>
  </si>
  <si>
    <t>CP-2.b.i</t>
  </si>
  <si>
    <t>CP-2.d</t>
  </si>
  <si>
    <t>CP-2.e</t>
  </si>
  <si>
    <t>CP-2.f</t>
  </si>
  <si>
    <t>CP-2.g</t>
  </si>
  <si>
    <t>CP-2.h</t>
  </si>
  <si>
    <t>CP-2.i</t>
  </si>
  <si>
    <t>CP-2.j</t>
  </si>
  <si>
    <t>CP-2.k</t>
  </si>
  <si>
    <t>CP-2.l</t>
  </si>
  <si>
    <t>CP-2.m</t>
  </si>
  <si>
    <t>CP-2.n</t>
  </si>
  <si>
    <t>CP-2.o</t>
  </si>
  <si>
    <t>CP-2.p</t>
  </si>
  <si>
    <t>CP-2.q</t>
  </si>
  <si>
    <t>CP-2.r</t>
  </si>
  <si>
    <t>CP-2.t</t>
  </si>
  <si>
    <t xml:space="preserve">Will the organization:
Identify contingency roles, responsibilities, assigned individuals with contact information?
</t>
  </si>
  <si>
    <t xml:space="preserve">Will the organization:
Address eventual, full information asset restoration without deterioration of the security measures originally planned and implemented?
</t>
  </si>
  <si>
    <t xml:space="preserve">Will the organization:
Be revised to address changes to the organization, information asset, or environment of operation and problems encountered during contingency plan implementation, execution, or testing?
</t>
  </si>
  <si>
    <t xml:space="preserve">Will the organization:
Coordination with Contingency Plan Administrators and the Operations Team must occur for all potential outages that may result in a failover or recovery situation?
</t>
  </si>
  <si>
    <t xml:space="preserve">Will the organization:
Address the sharing of contingency information?
</t>
  </si>
  <si>
    <t xml:space="preserve">Will the organization:
Be reviewed and approved by designated officials within the agency?
</t>
  </si>
  <si>
    <t xml:space="preserve">Will the organization:
Be distributed to relevant system owners and stakeholders?
</t>
  </si>
  <si>
    <t>Will the organization:
Address the protection of assets of the State and minimize financial, reputational, legal and/or regulatory exposure?</t>
  </si>
  <si>
    <t xml:space="preserve">Will the organization:
Create crisis teams and response plans for threats and incidents?
</t>
  </si>
  <si>
    <t xml:space="preserve">Will the organization:
Require that employees are made aware of their roles and responsibilities in the BC/DR Plan and in plan execution through training and awareness programs?
</t>
  </si>
  <si>
    <t xml:space="preserve">Will the organization:
Coordinate contingency planning activities with incident handling activities?
</t>
  </si>
  <si>
    <t xml:space="preserve">Will the organization:
Incorporate lessons learned from contingency plan testing, training, or actual contingency activities into the contingency plan?
</t>
  </si>
  <si>
    <t xml:space="preserve">Will the organization:
Protect the contingency plan from unauthorized disclosure and modification?
</t>
  </si>
  <si>
    <t>Will the organization:
Address the protection of the health and safety of the employees of the State of North Carolina?</t>
  </si>
  <si>
    <t xml:space="preserve">Will the organization:
Provide a disaster recovery plan (DR plan) you've executed in the last 2 years (if no plan has been executed, one you've authored for a Real Event)? 
</t>
  </si>
  <si>
    <t xml:space="preserve">Are the organization's:
DR plans detailed &amp; specific in the IT recovery solution clearly articulating ’how’ to meet or exceeding provided business objectives for the following 4 distinct recovery elements; recovery time objective, recovery point objective, maximum tolerable downtime, and restoration priorities?
 </t>
  </si>
  <si>
    <t>Is the organization's:
Disaster recovery plan complemented by an associated application &amp; or service diagram. Does the organization routinely produce such a diagram? Will you provide such in this submission?</t>
  </si>
  <si>
    <t xml:space="preserve">Will the organization:
Provide training prior to assuming a contingency role or responsibility, when required by information system changes, and annually thereafter?
</t>
  </si>
  <si>
    <t>CP-3.1.i</t>
  </si>
  <si>
    <t>CP-3.1.ii
CP-3.1.iii</t>
  </si>
  <si>
    <t xml:space="preserve">Will the organization:
Ensure the alternate storage site provides information security safeguards that meet the comparable protection standards of the primary site.
</t>
  </si>
  <si>
    <t xml:space="preserve">Will the organization:
Establish a site in a location that is separate from the primary facility to ensure that the risk of a disruption (e.g., natural disasters, structural failures, hostile cyber attacks) affecting both the primary and alternate site is low or otherwise is at an acceptable level, based on an assessment of risk.
</t>
  </si>
  <si>
    <t xml:space="preserve">Will the organization:
Identify potential accessibility problems to the alternate storage site in the event of an area-wide disruption or disaster and outlines explicit mitigation actions. Area-wide disruptions refer to those types of disruptions that are broad in geographic scope (e.g., hurricane, regional power outage) with such determinations made by agencies based on agency assessments of risk. Explicit mitigation actions include, for example:
i.	Duplicating backup information at other alternate storage sites if access problems occur at originally designated alternate sites;
ii.	Planning for physical access to retrieve backup information if electronic accessibility to the alternate site is disrupted.
</t>
  </si>
  <si>
    <t xml:space="preserve">Will the organization:
Ensure that equipment and supplies required to resume operations are available at the alternate site or contracts are in place to support delivery to the site in time to support the agency-defined time period for transfer/resumption. </t>
  </si>
  <si>
    <t xml:space="preserve">Will the organization:
Identify an alternate processing site that is separated from the primary processing site to reduce susceptibility to the same threats.
 </t>
  </si>
  <si>
    <t xml:space="preserve">Will the organization:
Determine what is considered a sufficient degree of separation between primary and alternate processing sites based on the types of threats that are of concern.
</t>
  </si>
  <si>
    <t xml:space="preserve">Will the organization:
Identify potential accessibility problems to the alternate processing site in the event of an area-wide disruption or disaster.
</t>
  </si>
  <si>
    <t>Will the organization:
Develop alternate processing site agreements that contain priority-of-service provisions in accordance with agency availability requirements (including recovery time objectives). Priority-of-service agreements refer to negotiated agreements with service providers that ensure that agencies receive priority treatment consistent with their availability requirements including defined RTO and RPO objectives as defined in the business impact analysis (BIA) and contingency plan.</t>
  </si>
  <si>
    <t xml:space="preserve">Will the organization:
Outline and document explicit mitigation actions within the contingency plan.
</t>
  </si>
  <si>
    <t>Will the organization provide the following which must be done for telecommunication services: 
aEstablish alternate telecommunications services with telecommunication service providers that provide communications transmission services to maintain a state of readiness or to respond to and manage any event or crisis?</t>
  </si>
  <si>
    <t>Will the organization:
Provide communications transmission services to include necessary agreements to permit the resumption of information asset operations for essential missions and business functions within defined recovery time and recovery points when the primary telecommunications capabilities are unavailable?</t>
  </si>
  <si>
    <t xml:space="preserve">Will the organization:
	Request Telecommunications Service Priority for all telecommunications services used for national security emergency preparedness if the primary and/or alternate telecommunications services are provided by a common carrier?
</t>
  </si>
  <si>
    <t xml:space="preserve">Will the organization:
 	Consider the potential process/function impact in situations where telecommunications service providers are servicing other organizations with similar priority-of-service provisions?
</t>
  </si>
  <si>
    <t xml:space="preserve">Will the organization:
Obtain alternate telecommunications services to reduce the likelihood of sharing a single point of failure with primary telecommunications services?
</t>
  </si>
  <si>
    <t>Will the organization:
	Conduct backups of system documentation, such as operating system files and application software from organization managed laptops, workstations, servers, as well as security-and privacy-related documentation, and user level information, such as user level files stored on a shared network drive, at a frequency that is consistent with agency defined Recovery Time Objective (RTO), and Recovery Point Objective (RPO)?</t>
  </si>
  <si>
    <t xml:space="preserve">Will the organization:
Protect he confidentiality and integrity of backup information? 
</t>
  </si>
  <si>
    <t>Will the organization, as part of system recovery and reconstitution:
	Provide for the recovery and reconstitution of vital business processes/mission essential function(s), including transaction-based information systems, to a known state after a disruption, compromise, or failure within agency defined RTO and RPO objectives?</t>
  </si>
  <si>
    <t>Will the organization:
	Provide soultions to Applications categorized as Statewide and or Agency critical to have viable disaster recovery support, approval, budget in place, and be exercised according to policy?</t>
  </si>
  <si>
    <t xml:space="preserve">Will the organization:
	Update the plan(s) where necessary and provide a formal report to the State CIO within 30 days of post-activation?
</t>
  </si>
  <si>
    <t xml:space="preserve">Will the organization:
Provide the DR Plan on a timely basis for review and submission to the State CIO on an annual basis, and as otherwise requested by the State CIO?
</t>
  </si>
  <si>
    <t>CP-2.s</t>
  </si>
  <si>
    <t>Will the organization:
Support the resumption of vital business processes or mission essential functions within the agency-defined time period of contingency plan activation?</t>
  </si>
  <si>
    <t>Will the organization:
Define the time period for resumption (return to normal) of essential mission/business functions dependent on the severity/extent of disruptions to the information system and its supporting infrastructure?</t>
  </si>
  <si>
    <t>CP-2.1.a</t>
  </si>
  <si>
    <t>CP-2.1.b</t>
  </si>
  <si>
    <t>CP-2.1.c</t>
  </si>
  <si>
    <t>CP-2.1.d</t>
  </si>
  <si>
    <t>CP-2.1.e</t>
  </si>
  <si>
    <t>CP-2.1.f</t>
  </si>
  <si>
    <t>CP-2.1.g</t>
  </si>
  <si>
    <t>CP-2.1.h</t>
  </si>
  <si>
    <t xml:space="preserve">Does the organization's:
DR plan contain such hands on the keyboard instruction such as the below examples?:
Specific keyboard level commands to be executed by an SME
An order of precedence throughout the plan
Data center names, urls, host names, server names, virtual machine names – all such to be executed against.
Database/s to be called upon &amp; utilized, are these respective names, and what configurations are they?
Transport types used in data communication between applications/ feeds / other services
Replication - Be specific about the replication type. What frequency, is it normally SYNCHRONOUS, or A SYNCHRONOUS? 
What state will replication be placed into? Cut Off / Reversed / Stopped / Ended / Running, Etc.
</t>
  </si>
  <si>
    <t>Does the organization use standard operating procedures (SOPs) in it's DR plans?
Will you provide a sample SOP?</t>
  </si>
  <si>
    <t xml:space="preserve">Will the organization:
Develop a contingency plan exercise &amp; or Real Event after action report (AAR), which contains corrective actions ensuring procedures are adequate to restore/recover critical application processes?
</t>
  </si>
  <si>
    <t>CP-4.2</t>
  </si>
  <si>
    <r>
      <rPr>
        <b/>
        <i/>
        <sz val="14"/>
        <color rgb="FF000000"/>
        <rFont val="Calibri"/>
        <family val="2"/>
      </rPr>
      <t>INSTRUCTION</t>
    </r>
    <r>
      <rPr>
        <sz val="14"/>
        <color indexed="8"/>
        <rFont val="Calibri"/>
        <family val="2"/>
      </rPr>
      <t>:
Requirements support the above essential function/s as stated in DR terminology as; MTD and RPO, which must be met or be exceeded in your submission. Also find Key Metrics definitons</t>
    </r>
  </si>
  <si>
    <t>Statewide Critical</t>
  </si>
  <si>
    <t xml:space="preserve">Essential Function is: Manage Hearings </t>
  </si>
  <si>
    <t>Requirements in DR terminology for NC DMV License and Theft and Customer Compliance Services</t>
  </si>
  <si>
    <t>Disaster Recovery Assessment (DRA) Requirements</t>
  </si>
  <si>
    <t xml:space="preserve">Procurement Title:  DMV Administrative Hearings Management System </t>
  </si>
  <si>
    <t>Application/ System / Project name: Automated Hearings Solution (AHS) ITP.00329</t>
  </si>
  <si>
    <t>DIT Procedures</t>
  </si>
  <si>
    <t>4 hours</t>
  </si>
  <si>
    <t>4 hours, (aka Point of Failure (POF) or No data loss)</t>
  </si>
  <si>
    <t>Example of Sheet Structure for Answers: Yes, No, and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</si>
</sst>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0"/>
      <name val="Calibri"/>
      <family val="2"/>
      <scheme val="minor"/>
    </font>
    <font>
      <b/>
      <sz val="10"/>
      <name val="Calibri"/>
      <family val="2"/>
    </font>
    <font>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sz val="11"/>
      <color indexed="8"/>
      <name val="Garamond"/>
      <family val="2"/>
    </font>
    <font>
      <sz val="10"/>
      <color indexed="8"/>
      <name val="Arial"/>
      <family val="2"/>
    </font>
    <font>
      <b/>
      <sz val="20"/>
      <color indexed="8"/>
      <name val="Calibri"/>
      <family val="2"/>
    </font>
    <font>
      <sz val="12"/>
      <color indexed="8"/>
      <name val="Calibri"/>
      <family val="2"/>
    </font>
    <font>
      <i/>
      <sz val="11"/>
      <color indexed="8"/>
      <name val="Calibri"/>
      <family val="2"/>
    </font>
    <font>
      <b/>
      <i/>
      <sz val="18"/>
      <color indexed="8"/>
      <name val="Calibri"/>
      <family val="2"/>
    </font>
    <font>
      <i/>
      <sz val="10"/>
      <name val="Calibri"/>
      <family val="2"/>
    </font>
    <font>
      <sz val="14"/>
      <color indexed="8"/>
      <name val="Calibri"/>
      <family val="2"/>
    </font>
    <font>
      <sz val="14"/>
      <color theme="1"/>
      <name val="Calibri"/>
      <family val="2"/>
      <scheme val="minor"/>
    </font>
    <font>
      <b/>
      <sz val="14"/>
      <color theme="1"/>
      <name val="Calibri"/>
      <family val="2"/>
      <scheme val="minor"/>
    </font>
    <font>
      <sz val="10"/>
      <name val="Arial"/>
      <family val="2"/>
    </font>
    <font>
      <b/>
      <i/>
      <sz val="14"/>
      <color rgb="FF000000"/>
      <name val="Calibri"/>
      <family val="2"/>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medium">
        <color indexed="64"/>
      </left>
      <right/>
      <top/>
      <bottom/>
      <diagonal/>
    </border>
    <border>
      <left/>
      <right style="medium">
        <color indexed="64"/>
      </right>
      <top/>
      <bottom/>
      <diagonal/>
    </border>
  </borders>
  <cellStyleXfs count="2">
    <xf numFmtId="0" fontId="0" fillId="0" borderId="0"/>
    <xf numFmtId="0" fontId="7" fillId="0" borderId="0"/>
  </cellStyleXfs>
  <cellXfs count="62">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hidden="1"/>
    </xf>
    <xf numFmtId="0" fontId="3" fillId="0" borderId="0" xfId="0" applyFont="1" applyAlignment="1" applyProtection="1">
      <alignment horizontal="center" vertical="center" wrapText="1"/>
      <protection locked="0"/>
    </xf>
    <xf numFmtId="0" fontId="4" fillId="0" borderId="2" xfId="0" applyFont="1" applyBorder="1" applyAlignment="1">
      <alignment vertical="top" wrapText="1"/>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5" fillId="0" borderId="3" xfId="0" applyFont="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0" fillId="6" borderId="1" xfId="0" applyFill="1" applyBorder="1" applyProtection="1">
      <protection locked="0"/>
    </xf>
    <xf numFmtId="0" fontId="6" fillId="0" borderId="1" xfId="0" applyFont="1" applyBorder="1" applyAlignment="1">
      <alignment horizontal="left" vertical="top" wrapText="1"/>
    </xf>
    <xf numFmtId="0" fontId="6" fillId="4" borderId="1" xfId="0" applyFont="1" applyFill="1" applyBorder="1" applyAlignment="1" applyProtection="1">
      <alignment horizontal="left" vertical="top" wrapText="1"/>
      <protection hidden="1"/>
    </xf>
    <xf numFmtId="0" fontId="6" fillId="4" borderId="1" xfId="0" applyFont="1" applyFill="1" applyBorder="1" applyAlignment="1">
      <alignment horizontal="left" vertical="top" wrapText="1"/>
    </xf>
    <xf numFmtId="0" fontId="4" fillId="7" borderId="1" xfId="0" applyFont="1" applyFill="1" applyBorder="1" applyAlignment="1" applyProtection="1">
      <alignment vertical="top" wrapText="1"/>
      <protection locked="0"/>
    </xf>
    <xf numFmtId="0" fontId="3" fillId="0" borderId="1" xfId="1" applyFont="1" applyBorder="1" applyAlignment="1">
      <alignment horizontal="left" vertical="top" wrapText="1"/>
    </xf>
    <xf numFmtId="0" fontId="3" fillId="7" borderId="1" xfId="1" applyFont="1" applyFill="1" applyBorder="1" applyAlignment="1">
      <alignment horizontal="left" vertical="top" wrapText="1"/>
    </xf>
    <xf numFmtId="0" fontId="4" fillId="0" borderId="0" xfId="0" applyFont="1" applyAlignment="1" applyProtection="1">
      <alignment vertical="top" wrapText="1"/>
      <protection locked="0"/>
    </xf>
    <xf numFmtId="0" fontId="3" fillId="0" borderId="0" xfId="0" applyFont="1" applyAlignment="1">
      <alignment vertical="top" wrapText="1"/>
    </xf>
    <xf numFmtId="0" fontId="8" fillId="0" borderId="0" xfId="0" applyFont="1" applyAlignment="1" applyProtection="1">
      <alignment horizontal="left" vertical="top" wrapText="1"/>
      <protection locked="0"/>
    </xf>
    <xf numFmtId="0" fontId="5"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pplyProtection="1">
      <alignment vertical="top" wrapText="1"/>
      <protection locked="0"/>
    </xf>
    <xf numFmtId="0" fontId="11" fillId="0" borderId="4" xfId="0" applyFont="1" applyBorder="1" applyAlignment="1">
      <alignment horizontal="left" vertical="top" wrapText="1"/>
    </xf>
    <xf numFmtId="0" fontId="2" fillId="2" borderId="1" xfId="0" applyFont="1" applyFill="1" applyBorder="1" applyAlignment="1">
      <alignment horizontal="center" vertical="top" wrapText="1"/>
    </xf>
    <xf numFmtId="0" fontId="0" fillId="0" borderId="0" xfId="0" applyAlignment="1">
      <alignment horizontal="center"/>
    </xf>
    <xf numFmtId="0" fontId="6" fillId="0" borderId="0" xfId="0" applyFont="1" applyAlignment="1" applyProtection="1">
      <alignment horizontal="center" vertical="top" wrapText="1"/>
      <protection locked="0"/>
    </xf>
    <xf numFmtId="0" fontId="6" fillId="4" borderId="1" xfId="0" applyFont="1" applyFill="1" applyBorder="1" applyAlignment="1">
      <alignment vertical="top" wrapText="1"/>
    </xf>
    <xf numFmtId="0" fontId="6" fillId="0" borderId="0" xfId="0" applyFont="1" applyAlignment="1" applyProtection="1">
      <alignment horizontal="left" vertical="top" wrapText="1"/>
      <protection locked="0"/>
    </xf>
    <xf numFmtId="0" fontId="5" fillId="8" borderId="1" xfId="0" applyFont="1" applyFill="1" applyBorder="1" applyAlignment="1" applyProtection="1">
      <alignment horizontal="left" vertical="top" wrapText="1"/>
      <protection locked="0"/>
    </xf>
    <xf numFmtId="0" fontId="13" fillId="0" borderId="1" xfId="0" applyFont="1" applyBorder="1" applyAlignment="1">
      <alignment horizontal="left" vertical="top" wrapText="1"/>
    </xf>
    <xf numFmtId="0" fontId="4" fillId="0" borderId="1" xfId="0" applyFont="1" applyBorder="1" applyAlignment="1">
      <alignment vertical="top" wrapText="1"/>
    </xf>
    <xf numFmtId="0" fontId="15" fillId="0" borderId="0" xfId="0" applyFont="1"/>
    <xf numFmtId="0" fontId="0" fillId="0" borderId="5" xfId="0" applyBorder="1"/>
    <xf numFmtId="0" fontId="16" fillId="0" borderId="6" xfId="0" applyFont="1" applyBorder="1"/>
    <xf numFmtId="0" fontId="0" fillId="0" borderId="7" xfId="0" applyBorder="1"/>
    <xf numFmtId="0" fontId="0" fillId="0" borderId="8" xfId="0" applyBorder="1"/>
    <xf numFmtId="0" fontId="16" fillId="0" borderId="9" xfId="0" applyFont="1" applyBorder="1"/>
    <xf numFmtId="0" fontId="0" fillId="0" borderId="10" xfId="0" applyBorder="1"/>
    <xf numFmtId="0" fontId="0" fillId="9" borderId="11" xfId="0" applyFill="1" applyBorder="1"/>
    <xf numFmtId="0" fontId="0" fillId="0" borderId="11" xfId="0" applyBorder="1"/>
    <xf numFmtId="0" fontId="3" fillId="4" borderId="1" xfId="0" applyFont="1" applyFill="1" applyBorder="1" applyAlignment="1">
      <alignment vertical="top" wrapText="1"/>
    </xf>
    <xf numFmtId="0" fontId="16" fillId="0" borderId="0" xfId="0" applyFont="1"/>
    <xf numFmtId="0" fontId="19" fillId="0" borderId="20" xfId="0" applyFont="1" applyBorder="1"/>
    <xf numFmtId="0" fontId="19" fillId="0" borderId="21" xfId="0" applyFont="1" applyBorder="1"/>
    <xf numFmtId="1" fontId="16" fillId="0" borderId="6" xfId="0" applyNumberFormat="1" applyFont="1" applyBorder="1" applyAlignment="1" applyProtection="1">
      <alignment horizontal="left" vertical="center" wrapText="1"/>
      <protection locked="0"/>
    </xf>
    <xf numFmtId="0" fontId="14" fillId="0" borderId="1" xfId="0" applyFont="1" applyBorder="1" applyAlignment="1">
      <alignment horizontal="left" vertical="top" wrapText="1"/>
    </xf>
    <xf numFmtId="0" fontId="9" fillId="3" borderId="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2" borderId="1" xfId="0" applyFont="1" applyFill="1" applyBorder="1" applyAlignment="1">
      <alignment horizontal="center" vertical="center" wrapText="1"/>
    </xf>
    <xf numFmtId="0" fontId="17" fillId="0" borderId="12"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cellXfs>
  <cellStyles count="2">
    <cellStyle name="Normal" xfId="0" builtinId="0"/>
    <cellStyle name="Normal 2" xfId="1" xr:uid="{1A09CE5E-000D-4416-AE61-E7E5925AC844}"/>
  </cellStyles>
  <dxfs count="862">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1021444</xdr:colOff>
      <xdr:row>30</xdr:row>
      <xdr:rowOff>19050</xdr:rowOff>
    </xdr:from>
    <xdr:to>
      <xdr:col>8</xdr:col>
      <xdr:colOff>11794</xdr:colOff>
      <xdr:row>32</xdr:row>
      <xdr:rowOff>3175</xdr:rowOff>
    </xdr:to>
    <xdr:sp macro="" textlink="">
      <xdr:nvSpPr>
        <xdr:cNvPr id="2" name="Espace réservé du numéro de diapositive 7">
          <a:extLst>
            <a:ext uri="{FF2B5EF4-FFF2-40B4-BE49-F238E27FC236}">
              <a16:creationId xmlns:a16="http://schemas.microsoft.com/office/drawing/2014/main" id="{6034FA90-73C0-42FE-BBB7-62874499B275}"/>
            </a:ext>
          </a:extLst>
        </xdr:cNvPr>
        <xdr:cNvSpPr>
          <a:spLocks noGrp="1"/>
        </xdr:cNvSpPr>
      </xdr:nvSpPr>
      <xdr:spPr>
        <a:xfrm>
          <a:off x="5945869" y="5734050"/>
          <a:ext cx="1990725" cy="365125"/>
        </a:xfrm>
        <a:prstGeom prst="rect">
          <a:avLst/>
        </a:prstGeom>
      </xdr:spPr>
      <xdr:txBody>
        <a:bodyPr vert="horz" wrap="square" lIns="91440" tIns="45720" rIns="91440" bIns="45720" numCol="1" anchor="ctr" anchorCtr="0" compatLnSpc="1">
          <a:prstTxWarp prst="textNoShape">
            <a:avLst/>
          </a:prstTxWarp>
        </a:bodyPr>
        <a:lstStyle>
          <a:defPPr>
            <a:defRPr lang="en-US"/>
          </a:defPPr>
          <a:lvl1pPr algn="r" defTabSz="457200" rtl="0" fontAlgn="base">
            <a:spcBef>
              <a:spcPct val="0"/>
            </a:spcBef>
            <a:spcAft>
              <a:spcPct val="0"/>
            </a:spcAft>
            <a:defRPr sz="1200" kern="1200" smtClean="0">
              <a:solidFill>
                <a:schemeClr val="tx1">
                  <a:lumMod val="50000"/>
                  <a:lumOff val="50000"/>
                </a:schemeClr>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defRPr/>
          </a:pPr>
          <a:r>
            <a:rPr lang="fr-FR" sz="900" baseline="16000">
              <a:latin typeface="+mn-lt"/>
            </a:rPr>
            <a:t>      </a:t>
          </a:r>
          <a:r>
            <a:rPr lang="fr-FR">
              <a:latin typeface="+mn-lt"/>
            </a:rPr>
            <a:t>3</a:t>
          </a:r>
        </a:p>
      </xdr:txBody>
    </xdr:sp>
    <xdr:clientData/>
  </xdr:twoCellAnchor>
  <xdr:twoCellAnchor>
    <xdr:from>
      <xdr:col>0</xdr:col>
      <xdr:colOff>102282</xdr:colOff>
      <xdr:row>3</xdr:row>
      <xdr:rowOff>74613</xdr:rowOff>
    </xdr:from>
    <xdr:to>
      <xdr:col>8</xdr:col>
      <xdr:colOff>133350</xdr:colOff>
      <xdr:row>28</xdr:row>
      <xdr:rowOff>136525</xdr:rowOff>
    </xdr:to>
    <xdr:sp macro="" textlink="">
      <xdr:nvSpPr>
        <xdr:cNvPr id="3" name="Espace réservé du contenu 2">
          <a:extLst>
            <a:ext uri="{FF2B5EF4-FFF2-40B4-BE49-F238E27FC236}">
              <a16:creationId xmlns:a16="http://schemas.microsoft.com/office/drawing/2014/main" id="{8285631D-1035-4C72-A26D-405BEFD5FE83}"/>
            </a:ext>
          </a:extLst>
        </xdr:cNvPr>
        <xdr:cNvSpPr txBox="1">
          <a:spLocks/>
        </xdr:cNvSpPr>
      </xdr:nvSpPr>
      <xdr:spPr bwMode="auto">
        <a:xfrm>
          <a:off x="102282" y="646113"/>
          <a:ext cx="7955868" cy="48244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lvl="1"/>
          <a:r>
            <a:rPr lang="en-US" sz="1400" b="1" kern="0">
              <a:solidFill>
                <a:schemeClr val="accent6">
                  <a:lumMod val="75000"/>
                </a:schemeClr>
              </a:solidFill>
            </a:rPr>
            <a:t>Recovery Time Objective (RTO): </a:t>
          </a:r>
          <a:r>
            <a:rPr lang="en-US" sz="1400" kern="0"/>
            <a:t>Time it takes to recover a system</a:t>
          </a:r>
        </a:p>
        <a:p>
          <a:pPr lvl="1"/>
          <a:r>
            <a:rPr lang="en-US" sz="1400" b="1" kern="0">
              <a:solidFill>
                <a:srgbClr val="0070C0"/>
              </a:solidFill>
            </a:rPr>
            <a:t>Recovery Point Objective (RPO):</a:t>
          </a:r>
          <a:r>
            <a:rPr lang="en-US" sz="1400" b="1" kern="0"/>
            <a:t> </a:t>
          </a:r>
          <a:r>
            <a:rPr lang="en-US" sz="1400" kern="0"/>
            <a:t>Potential for data loss resulting from recovery (age of data)</a:t>
          </a:r>
        </a:p>
        <a:p>
          <a:pPr lvl="1"/>
          <a:r>
            <a:rPr lang="en-US" sz="1400" b="1" kern="0">
              <a:solidFill>
                <a:srgbClr val="00B050"/>
              </a:solidFill>
            </a:rPr>
            <a:t>Maximum Tolerable Downtime (MTD)</a:t>
          </a:r>
          <a:r>
            <a:rPr lang="en-US" sz="1400" b="1" kern="0"/>
            <a:t>: </a:t>
          </a:r>
          <a:r>
            <a:rPr lang="en-US" sz="1400" kern="0"/>
            <a:t>Total outage duration including recovery time</a:t>
          </a:r>
        </a:p>
      </xdr:txBody>
    </xdr:sp>
    <xdr:clientData/>
  </xdr:twoCellAnchor>
  <xdr:twoCellAnchor>
    <xdr:from>
      <xdr:col>0</xdr:col>
      <xdr:colOff>0</xdr:colOff>
      <xdr:row>11</xdr:row>
      <xdr:rowOff>28971</xdr:rowOff>
    </xdr:from>
    <xdr:to>
      <xdr:col>8</xdr:col>
      <xdr:colOff>306759</xdr:colOff>
      <xdr:row>31</xdr:row>
      <xdr:rowOff>84253</xdr:rowOff>
    </xdr:to>
    <xdr:grpSp>
      <xdr:nvGrpSpPr>
        <xdr:cNvPr id="4" name="Group 3">
          <a:extLst>
            <a:ext uri="{FF2B5EF4-FFF2-40B4-BE49-F238E27FC236}">
              <a16:creationId xmlns:a16="http://schemas.microsoft.com/office/drawing/2014/main" id="{549CCFA2-B466-4D23-8C08-80270BC34036}"/>
            </a:ext>
          </a:extLst>
        </xdr:cNvPr>
        <xdr:cNvGrpSpPr/>
      </xdr:nvGrpSpPr>
      <xdr:grpSpPr>
        <a:xfrm>
          <a:off x="0" y="2077904"/>
          <a:ext cx="8570226" cy="3780616"/>
          <a:chOff x="59804" y="1808164"/>
          <a:chExt cx="9163571" cy="3865282"/>
        </a:xfrm>
      </xdr:grpSpPr>
      <xdr:grpSp>
        <xdr:nvGrpSpPr>
          <xdr:cNvPr id="5" name="Groupe 3">
            <a:extLst>
              <a:ext uri="{FF2B5EF4-FFF2-40B4-BE49-F238E27FC236}">
                <a16:creationId xmlns:a16="http://schemas.microsoft.com/office/drawing/2014/main" id="{595ACB9F-4164-4302-B21E-EA465BEDE695}"/>
              </a:ext>
            </a:extLst>
          </xdr:cNvPr>
          <xdr:cNvGrpSpPr>
            <a:grpSpLocks/>
          </xdr:cNvGrpSpPr>
        </xdr:nvGrpSpPr>
        <xdr:grpSpPr bwMode="auto">
          <a:xfrm>
            <a:off x="59804" y="1808164"/>
            <a:ext cx="9163571" cy="3589336"/>
            <a:chOff x="88379" y="2037039"/>
            <a:chExt cx="9163571" cy="3589096"/>
          </a:xfrm>
        </xdr:grpSpPr>
        <xdr:sp macro="" textlink="">
          <xdr:nvSpPr>
            <xdr:cNvPr id="14" name="AutoShape 9">
              <a:extLst>
                <a:ext uri="{FF2B5EF4-FFF2-40B4-BE49-F238E27FC236}">
                  <a16:creationId xmlns:a16="http://schemas.microsoft.com/office/drawing/2014/main" id="{B246B703-ABBF-4FF4-8378-845BCB0C8316}"/>
                </a:ext>
              </a:extLst>
            </xdr:cNvPr>
            <xdr:cNvSpPr>
              <a:spLocks noChangeArrowheads="1"/>
            </xdr:cNvSpPr>
          </xdr:nvSpPr>
          <xdr:spPr bwMode="auto">
            <a:xfrm>
              <a:off x="539750" y="3860953"/>
              <a:ext cx="1350963" cy="649245"/>
            </a:xfrm>
            <a:prstGeom prst="rightArrow">
              <a:avLst>
                <a:gd name="adj1" fmla="val 50000"/>
                <a:gd name="adj2" fmla="val 0"/>
              </a:avLst>
            </a:prstGeom>
            <a:solidFill>
              <a:schemeClr val="bg1"/>
            </a:soli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endParaRPr lang="en-US" sz="1400" b="1">
                <a:solidFill>
                  <a:srgbClr val="000000"/>
                </a:solidFill>
                <a:latin typeface="+mn-lt"/>
              </a:endParaRPr>
            </a:p>
          </xdr:txBody>
        </xdr:sp>
        <xdr:sp macro="" textlink="">
          <xdr:nvSpPr>
            <xdr:cNvPr id="15" name="AutoShape 9">
              <a:extLst>
                <a:ext uri="{FF2B5EF4-FFF2-40B4-BE49-F238E27FC236}">
                  <a16:creationId xmlns:a16="http://schemas.microsoft.com/office/drawing/2014/main" id="{1652FEC4-E770-49DF-B1BC-73FC70CD2C2C}"/>
                </a:ext>
              </a:extLst>
            </xdr:cNvPr>
            <xdr:cNvSpPr>
              <a:spLocks noChangeArrowheads="1"/>
            </xdr:cNvSpPr>
          </xdr:nvSpPr>
          <xdr:spPr bwMode="auto">
            <a:xfrm>
              <a:off x="1906588" y="3875240"/>
              <a:ext cx="6769100" cy="649244"/>
            </a:xfrm>
            <a:prstGeom prst="rightArrow">
              <a:avLst>
                <a:gd name="adj1" fmla="val 50000"/>
                <a:gd name="adj2" fmla="val 255976"/>
              </a:avLst>
            </a:prstGeom>
            <a:gradFill>
              <a:gsLst>
                <a:gs pos="0">
                  <a:srgbClr val="FFFFFF"/>
                </a:gs>
                <a:gs pos="7001">
                  <a:srgbClr val="E6E6E6"/>
                </a:gs>
                <a:gs pos="32001">
                  <a:srgbClr val="7D8496"/>
                </a:gs>
                <a:gs pos="47000">
                  <a:srgbClr val="E6E6E6"/>
                </a:gs>
                <a:gs pos="85001">
                  <a:srgbClr val="7D8496"/>
                </a:gs>
                <a:gs pos="100000">
                  <a:srgbClr val="E6E6E6"/>
                </a:gs>
              </a:gsLst>
              <a:lin ang="5400000" scaled="0"/>
            </a:gra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rgbClr val="000000"/>
                  </a:solidFill>
                  <a:latin typeface="+mn-lt"/>
                </a:rPr>
                <a:t>Crisis Time Line</a:t>
              </a:r>
            </a:p>
          </xdr:txBody>
        </xdr:sp>
        <xdr:sp macro="" textlink="">
          <xdr:nvSpPr>
            <xdr:cNvPr id="16" name="TextBox 11">
              <a:extLst>
                <a:ext uri="{FF2B5EF4-FFF2-40B4-BE49-F238E27FC236}">
                  <a16:creationId xmlns:a16="http://schemas.microsoft.com/office/drawing/2014/main" id="{6BB20267-3BFB-405D-A393-B854E042B115}"/>
                </a:ext>
              </a:extLst>
            </xdr:cNvPr>
            <xdr:cNvSpPr txBox="1">
              <a:spLocks noChangeArrowheads="1"/>
            </xdr:cNvSpPr>
          </xdr:nvSpPr>
          <xdr:spPr bwMode="auto">
            <a:xfrm>
              <a:off x="88379" y="2968715"/>
              <a:ext cx="1350964" cy="46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200">
                  <a:latin typeface="+mn-lt"/>
                </a:rPr>
                <a:t>Last available</a:t>
              </a:r>
            </a:p>
            <a:p>
              <a:pPr algn="ctr" eaLnBrk="1" hangingPunct="1"/>
              <a:r>
                <a:rPr lang="en-US" sz="1200">
                  <a:latin typeface="+mn-lt"/>
                </a:rPr>
                <a:t>data back-up</a:t>
              </a:r>
            </a:p>
          </xdr:txBody>
        </xdr:sp>
        <xdr:cxnSp macro="">
          <xdr:nvCxnSpPr>
            <xdr:cNvPr id="17" name="Straight Arrow Connector 16">
              <a:extLst>
                <a:ext uri="{FF2B5EF4-FFF2-40B4-BE49-F238E27FC236}">
                  <a16:creationId xmlns:a16="http://schemas.microsoft.com/office/drawing/2014/main" id="{703E1A9B-984D-4E7C-BEB4-0E079150BD9B}"/>
                </a:ext>
              </a:extLst>
            </xdr:cNvPr>
            <xdr:cNvCxnSpPr>
              <a:stCxn id="21" idx="2"/>
            </xdr:cNvCxnSpPr>
          </xdr:nvCxnSpPr>
          <xdr:spPr bwMode="auto">
            <a:xfrm flipH="1">
              <a:off x="1906589" y="2567663"/>
              <a:ext cx="793" cy="1336151"/>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3A48AEFC-EC8A-4476-987B-BE7C4641D7A3}"/>
                </a:ext>
              </a:extLst>
            </xdr:cNvPr>
            <xdr:cNvCxnSpPr/>
          </xdr:nvCxnSpPr>
          <xdr:spPr bwMode="auto">
            <a:xfrm>
              <a:off x="2495550" y="3510139"/>
              <a:ext cx="0" cy="51114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5D8434CB-45EC-4A60-8E90-77DD45B0C9F0}"/>
                </a:ext>
              </a:extLst>
            </xdr:cNvPr>
            <xdr:cNvCxnSpPr/>
          </xdr:nvCxnSpPr>
          <xdr:spPr bwMode="auto">
            <a:xfrm>
              <a:off x="3563938" y="3502202"/>
              <a:ext cx="0" cy="51907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CD00A6F6-8940-4A7A-8265-B13F1B937C1A}"/>
                </a:ext>
              </a:extLst>
            </xdr:cNvPr>
            <xdr:cNvCxnSpPr/>
          </xdr:nvCxnSpPr>
          <xdr:spPr bwMode="auto">
            <a:xfrm>
              <a:off x="5148263" y="2925978"/>
              <a:ext cx="0" cy="1082603"/>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TextBox 54">
              <a:extLst>
                <a:ext uri="{FF2B5EF4-FFF2-40B4-BE49-F238E27FC236}">
                  <a16:creationId xmlns:a16="http://schemas.microsoft.com/office/drawing/2014/main" id="{E0830FEF-0C69-4A19-8222-DA21A318021F}"/>
                </a:ext>
              </a:extLst>
            </xdr:cNvPr>
            <xdr:cNvSpPr txBox="1"/>
          </xdr:nvSpPr>
          <xdr:spPr bwMode="auto">
            <a:xfrm>
              <a:off x="788988" y="2037039"/>
              <a:ext cx="2236786" cy="530623"/>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chemeClr val="accent2">
                      <a:lumMod val="75000"/>
                    </a:schemeClr>
                  </a:solidFill>
                  <a:latin typeface="+mn-lt"/>
                </a:rPr>
                <a:t>Unplanned datacenter outage/ Real Event</a:t>
              </a:r>
            </a:p>
          </xdr:txBody>
        </xdr:sp>
        <xdr:sp macro="" textlink="">
          <xdr:nvSpPr>
            <xdr:cNvPr id="22" name="TextBox 4103">
              <a:extLst>
                <a:ext uri="{FF2B5EF4-FFF2-40B4-BE49-F238E27FC236}">
                  <a16:creationId xmlns:a16="http://schemas.microsoft.com/office/drawing/2014/main" id="{63D8F09B-03F9-4E98-8EDE-355A25EE2BDD}"/>
                </a:ext>
              </a:extLst>
            </xdr:cNvPr>
            <xdr:cNvSpPr txBox="1">
              <a:spLocks noChangeArrowheads="1"/>
            </xdr:cNvSpPr>
          </xdr:nvSpPr>
          <xdr:spPr bwMode="auto">
            <a:xfrm>
              <a:off x="1904875" y="2982819"/>
              <a:ext cx="1232347" cy="499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300">
                  <a:latin typeface="+mn-lt"/>
                </a:rPr>
                <a:t>Incident assessment</a:t>
              </a:r>
            </a:p>
          </xdr:txBody>
        </xdr:sp>
        <xdr:sp macro="" textlink="">
          <xdr:nvSpPr>
            <xdr:cNvPr id="23" name="TextBox 56">
              <a:extLst>
                <a:ext uri="{FF2B5EF4-FFF2-40B4-BE49-F238E27FC236}">
                  <a16:creationId xmlns:a16="http://schemas.microsoft.com/office/drawing/2014/main" id="{FACEE6DF-DBBD-4FF5-AF62-5CA57923B051}"/>
                </a:ext>
              </a:extLst>
            </xdr:cNvPr>
            <xdr:cNvSpPr txBox="1"/>
          </xdr:nvSpPr>
          <xdr:spPr bwMode="auto">
            <a:xfrm>
              <a:off x="3363215" y="2084089"/>
              <a:ext cx="3597819" cy="749771"/>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chemeClr val="accent2">
                      <a:lumMod val="75000"/>
                    </a:schemeClr>
                  </a:solidFill>
                  <a:latin typeface="+mn-lt"/>
                </a:rPr>
                <a:t>Major Incident aka Crisis Management:</a:t>
              </a:r>
            </a:p>
            <a:p>
              <a:pPr algn="ctr">
                <a:defRPr/>
              </a:pPr>
              <a:r>
                <a:rPr lang="en-US" sz="1400" b="1">
                  <a:solidFill>
                    <a:schemeClr val="accent2">
                      <a:lumMod val="75000"/>
                    </a:schemeClr>
                  </a:solidFill>
                  <a:latin typeface="+mn-lt"/>
                </a:rPr>
                <a:t>Disaster declared </a:t>
              </a:r>
            </a:p>
            <a:p>
              <a:pPr algn="ctr">
                <a:defRPr/>
              </a:pPr>
              <a:r>
                <a:rPr lang="en-US" sz="1400" b="1">
                  <a:solidFill>
                    <a:schemeClr val="accent2">
                      <a:lumMod val="75000"/>
                    </a:schemeClr>
                  </a:solidFill>
                  <a:latin typeface="+mn-lt"/>
                </a:rPr>
                <a:t>(start of IT recovery)</a:t>
              </a:r>
            </a:p>
          </xdr:txBody>
        </xdr:sp>
        <xdr:sp macro="" textlink="">
          <xdr:nvSpPr>
            <xdr:cNvPr id="24" name="TextBox 45">
              <a:extLst>
                <a:ext uri="{FF2B5EF4-FFF2-40B4-BE49-F238E27FC236}">
                  <a16:creationId xmlns:a16="http://schemas.microsoft.com/office/drawing/2014/main" id="{F4BEDFCC-C4C5-42EE-9AF5-AA2C1A87E8E9}"/>
                </a:ext>
              </a:extLst>
            </xdr:cNvPr>
            <xdr:cNvSpPr txBox="1">
              <a:spLocks noChangeArrowheads="1"/>
            </xdr:cNvSpPr>
          </xdr:nvSpPr>
          <xdr:spPr bwMode="auto">
            <a:xfrm>
              <a:off x="2915667" y="2982819"/>
              <a:ext cx="1476375" cy="499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300">
                  <a:latin typeface="+mn-lt"/>
                </a:rPr>
                <a:t>Incident escalation</a:t>
              </a:r>
            </a:p>
          </xdr:txBody>
        </xdr:sp>
        <xdr:sp macro="" textlink="">
          <xdr:nvSpPr>
            <xdr:cNvPr id="25" name="Explosion 1 4108">
              <a:extLst>
                <a:ext uri="{FF2B5EF4-FFF2-40B4-BE49-F238E27FC236}">
                  <a16:creationId xmlns:a16="http://schemas.microsoft.com/office/drawing/2014/main" id="{61EEA5CC-9AF4-4F1D-BEB6-79E30CE975CE}"/>
                </a:ext>
              </a:extLst>
            </xdr:cNvPr>
            <xdr:cNvSpPr/>
          </xdr:nvSpPr>
          <xdr:spPr bwMode="auto">
            <a:xfrm>
              <a:off x="1427162" y="3887548"/>
              <a:ext cx="858518" cy="514930"/>
            </a:xfrm>
            <a:prstGeom prst="irregularSeal1">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US"/>
            </a:p>
          </xdr:txBody>
        </xdr:sp>
        <xdr:sp macro="" textlink="">
          <xdr:nvSpPr>
            <xdr:cNvPr id="26" name="TextBox 49">
              <a:extLst>
                <a:ext uri="{FF2B5EF4-FFF2-40B4-BE49-F238E27FC236}">
                  <a16:creationId xmlns:a16="http://schemas.microsoft.com/office/drawing/2014/main" id="{9A76D4ED-8EB4-4662-B1DF-92D4844E6DAA}"/>
                </a:ext>
              </a:extLst>
            </xdr:cNvPr>
            <xdr:cNvSpPr txBox="1">
              <a:spLocks noChangeArrowheads="1"/>
            </xdr:cNvSpPr>
          </xdr:nvSpPr>
          <xdr:spPr bwMode="auto">
            <a:xfrm>
              <a:off x="7307263" y="2133868"/>
              <a:ext cx="1944687" cy="530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defRPr/>
              </a:pPr>
              <a:r>
                <a:rPr lang="en-US" sz="1400" b="1">
                  <a:solidFill>
                    <a:srgbClr val="00B050"/>
                  </a:solidFill>
                  <a:latin typeface="+mn-lt"/>
                </a:rPr>
                <a:t>Application released to users</a:t>
              </a:r>
            </a:p>
          </xdr:txBody>
        </xdr:sp>
        <xdr:cxnSp macro="">
          <xdr:nvCxnSpPr>
            <xdr:cNvPr id="27" name="Straight Connector 26">
              <a:extLst>
                <a:ext uri="{FF2B5EF4-FFF2-40B4-BE49-F238E27FC236}">
                  <a16:creationId xmlns:a16="http://schemas.microsoft.com/office/drawing/2014/main" id="{BC2AC129-6F0E-4C7E-BB7B-A5BCF69BF001}"/>
                </a:ext>
              </a:extLst>
            </xdr:cNvPr>
            <xdr:cNvCxnSpPr/>
          </xdr:nvCxnSpPr>
          <xdr:spPr bwMode="auto">
            <a:xfrm flipH="1">
              <a:off x="5136248" y="4368919"/>
              <a:ext cx="12015" cy="121872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474109B4-6998-40CB-B7D6-F20157E3FD39}"/>
                </a:ext>
              </a:extLst>
            </xdr:cNvPr>
            <xdr:cNvCxnSpPr/>
          </xdr:nvCxnSpPr>
          <xdr:spPr bwMode="auto">
            <a:xfrm>
              <a:off x="5148263" y="4869245"/>
              <a:ext cx="1368425" cy="0"/>
            </a:xfrm>
            <a:prstGeom prst="straightConnector1">
              <a:avLst/>
            </a:prstGeom>
            <a:ln w="25400">
              <a:solidFill>
                <a:schemeClr val="accent6">
                  <a:lumMod val="7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a:extLst>
                <a:ext uri="{FF2B5EF4-FFF2-40B4-BE49-F238E27FC236}">
                  <a16:creationId xmlns:a16="http://schemas.microsoft.com/office/drawing/2014/main" id="{0EA239B9-C5EE-40B8-87E2-CE28E7DACA6E}"/>
                </a:ext>
              </a:extLst>
            </xdr:cNvPr>
            <xdr:cNvCxnSpPr/>
          </xdr:nvCxnSpPr>
          <xdr:spPr bwMode="auto">
            <a:xfrm>
              <a:off x="7307263" y="4869245"/>
              <a:ext cx="1387475" cy="0"/>
            </a:xfrm>
            <a:prstGeom prst="straightConnector1">
              <a:avLst/>
            </a:prstGeom>
            <a:ln w="25400">
              <a:solidFill>
                <a:schemeClr val="accent6">
                  <a:lumMod val="75000"/>
                </a:schemeClr>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EFC7B731-039E-4DEB-B9BD-91BC825972C8}"/>
                </a:ext>
              </a:extLst>
            </xdr:cNvPr>
            <xdr:cNvCxnSpPr/>
          </xdr:nvCxnSpPr>
          <xdr:spPr bwMode="auto">
            <a:xfrm>
              <a:off x="539750" y="4368919"/>
              <a:ext cx="0" cy="755599"/>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TextBox 51">
              <a:extLst>
                <a:ext uri="{FF2B5EF4-FFF2-40B4-BE49-F238E27FC236}">
                  <a16:creationId xmlns:a16="http://schemas.microsoft.com/office/drawing/2014/main" id="{2311AF60-493E-4AE0-B758-D5A338E1AC06}"/>
                </a:ext>
              </a:extLst>
            </xdr:cNvPr>
            <xdr:cNvSpPr txBox="1">
              <a:spLocks noChangeArrowheads="1"/>
            </xdr:cNvSpPr>
          </xdr:nvSpPr>
          <xdr:spPr bwMode="auto">
            <a:xfrm>
              <a:off x="873175" y="4572106"/>
              <a:ext cx="720328" cy="43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b="1" i="1">
                  <a:solidFill>
                    <a:srgbClr val="0070C0"/>
                  </a:solidFill>
                  <a:latin typeface="+mn-lt"/>
                </a:rPr>
                <a:t>RPO</a:t>
              </a:r>
            </a:p>
            <a:p>
              <a:pPr algn="ctr" eaLnBrk="1" hangingPunct="1"/>
              <a:r>
                <a:rPr lang="en-US" sz="1100" i="1">
                  <a:solidFill>
                    <a:srgbClr val="0070C0"/>
                  </a:solidFill>
                  <a:latin typeface="+mn-lt"/>
                </a:rPr>
                <a:t>4hrs</a:t>
              </a:r>
            </a:p>
          </xdr:txBody>
        </xdr:sp>
        <xdr:cxnSp macro="">
          <xdr:nvCxnSpPr>
            <xdr:cNvPr id="32" name="Straight Arrow Connector 31">
              <a:extLst>
                <a:ext uri="{FF2B5EF4-FFF2-40B4-BE49-F238E27FC236}">
                  <a16:creationId xmlns:a16="http://schemas.microsoft.com/office/drawing/2014/main" id="{4D110E5A-142B-401F-85ED-F76E2840BF30}"/>
                </a:ext>
              </a:extLst>
            </xdr:cNvPr>
            <xdr:cNvCxnSpPr/>
          </xdr:nvCxnSpPr>
          <xdr:spPr bwMode="auto">
            <a:xfrm>
              <a:off x="547688" y="4876885"/>
              <a:ext cx="325437" cy="0"/>
            </a:xfrm>
            <a:prstGeom prst="straightConnector1">
              <a:avLst/>
            </a:prstGeom>
            <a:ln w="25400">
              <a:solidFill>
                <a:srgbClr val="0070C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2D05856A-92D8-4E68-93C9-CE3CFC030696}"/>
                </a:ext>
              </a:extLst>
            </xdr:cNvPr>
            <xdr:cNvCxnSpPr/>
          </xdr:nvCxnSpPr>
          <xdr:spPr bwMode="auto">
            <a:xfrm>
              <a:off x="1593850" y="4876885"/>
              <a:ext cx="312738" cy="0"/>
            </a:xfrm>
            <a:prstGeom prst="straightConnector1">
              <a:avLst/>
            </a:prstGeom>
            <a:ln w="25400">
              <a:solidFill>
                <a:srgbClr val="0070C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E11EECED-FED1-41FC-847B-82C9D9F8980A}"/>
                </a:ext>
              </a:extLst>
            </xdr:cNvPr>
            <xdr:cNvCxnSpPr/>
          </xdr:nvCxnSpPr>
          <xdr:spPr bwMode="auto">
            <a:xfrm>
              <a:off x="1906588" y="4337171"/>
              <a:ext cx="0" cy="1288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a:extLst>
                <a:ext uri="{FF2B5EF4-FFF2-40B4-BE49-F238E27FC236}">
                  <a16:creationId xmlns:a16="http://schemas.microsoft.com/office/drawing/2014/main" id="{8F15AFE3-5161-4A66-9E55-BB0D6B050EDD}"/>
                </a:ext>
              </a:extLst>
            </xdr:cNvPr>
            <xdr:cNvCxnSpPr/>
          </xdr:nvCxnSpPr>
          <xdr:spPr bwMode="auto">
            <a:xfrm>
              <a:off x="539750" y="3502202"/>
              <a:ext cx="0" cy="576224"/>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A9460CA5-1F40-4198-B135-A14DF567C675}"/>
                </a:ext>
              </a:extLst>
            </xdr:cNvPr>
            <xdr:cNvCxnSpPr/>
          </xdr:nvCxnSpPr>
          <xdr:spPr bwMode="auto">
            <a:xfrm>
              <a:off x="8659813" y="2787874"/>
              <a:ext cx="15875" cy="1411194"/>
            </a:xfrm>
            <a:prstGeom prst="straightConnector1">
              <a:avLst/>
            </a:prstGeom>
            <a:ln w="571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6BEBB454-FC69-4423-AA34-08259A685B93}"/>
                </a:ext>
              </a:extLst>
            </xdr:cNvPr>
            <xdr:cNvCxnSpPr/>
          </xdr:nvCxnSpPr>
          <xdr:spPr bwMode="auto">
            <a:xfrm>
              <a:off x="8694738" y="4227641"/>
              <a:ext cx="0" cy="139849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Arrow Connector 5">
            <a:extLst>
              <a:ext uri="{FF2B5EF4-FFF2-40B4-BE49-F238E27FC236}">
                <a16:creationId xmlns:a16="http://schemas.microsoft.com/office/drawing/2014/main" id="{0C2D4030-EDB0-4414-B689-7F15694E6257}"/>
              </a:ext>
            </a:extLst>
          </xdr:cNvPr>
          <xdr:cNvCxnSpPr>
            <a:cxnSpLocks/>
          </xdr:cNvCxnSpPr>
        </xdr:nvCxnSpPr>
        <xdr:spPr>
          <a:xfrm flipH="1" flipV="1">
            <a:off x="1934563" y="4666576"/>
            <a:ext cx="530226" cy="2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TextBox 75">
            <a:extLst>
              <a:ext uri="{FF2B5EF4-FFF2-40B4-BE49-F238E27FC236}">
                <a16:creationId xmlns:a16="http://schemas.microsoft.com/office/drawing/2014/main" id="{AC072124-93C3-4706-A681-476A83EA905D}"/>
              </a:ext>
            </a:extLst>
          </xdr:cNvPr>
          <xdr:cNvSpPr txBox="1"/>
        </xdr:nvSpPr>
        <xdr:spPr>
          <a:xfrm>
            <a:off x="1914516" y="4686169"/>
            <a:ext cx="3240881" cy="646331"/>
          </a:xfrm>
          <a:prstGeom prst="rect">
            <a:avLst/>
          </a:prstGeom>
          <a:noFill/>
        </xdr:spPr>
        <xdr:txBody>
          <a:bodyPr wrap="square" rtlCol="0">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     </a:t>
            </a:r>
          </a:p>
          <a:p>
            <a:pPr algn="ctr"/>
            <a:r>
              <a:rPr lang="en-US">
                <a:latin typeface="+mn-lt"/>
              </a:rPr>
              <a:t>Production hosting datacenter</a:t>
            </a:r>
          </a:p>
        </xdr:txBody>
      </xdr:sp>
      <xdr:cxnSp macro="">
        <xdr:nvCxnSpPr>
          <xdr:cNvPr id="8" name="Straight Arrow Connector 7">
            <a:extLst>
              <a:ext uri="{FF2B5EF4-FFF2-40B4-BE49-F238E27FC236}">
                <a16:creationId xmlns:a16="http://schemas.microsoft.com/office/drawing/2014/main" id="{33580C30-039D-4239-B1AB-A8F67E3EA1CD}"/>
              </a:ext>
            </a:extLst>
          </xdr:cNvPr>
          <xdr:cNvCxnSpPr>
            <a:cxnSpLocks/>
          </xdr:cNvCxnSpPr>
        </xdr:nvCxnSpPr>
        <xdr:spPr>
          <a:xfrm>
            <a:off x="4572630" y="4651762"/>
            <a:ext cx="54705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TextBox 51">
            <a:extLst>
              <a:ext uri="{FF2B5EF4-FFF2-40B4-BE49-F238E27FC236}">
                <a16:creationId xmlns:a16="http://schemas.microsoft.com/office/drawing/2014/main" id="{931E74A1-E1F4-4D2A-B908-3899E622CB49}"/>
              </a:ext>
            </a:extLst>
          </xdr:cNvPr>
          <xdr:cNvSpPr txBox="1">
            <a:spLocks noChangeArrowheads="1"/>
          </xdr:cNvSpPr>
        </xdr:nvSpPr>
        <xdr:spPr bwMode="auto">
          <a:xfrm>
            <a:off x="6492513" y="4322848"/>
            <a:ext cx="720328" cy="43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b="1" i="1">
                <a:solidFill>
                  <a:schemeClr val="accent6">
                    <a:lumMod val="75000"/>
                  </a:schemeClr>
                </a:solidFill>
                <a:latin typeface="+mn-lt"/>
              </a:rPr>
              <a:t>RTO</a:t>
            </a:r>
          </a:p>
          <a:p>
            <a:pPr algn="ctr" eaLnBrk="1" hangingPunct="1"/>
            <a:r>
              <a:rPr lang="en-US" sz="1100" b="1" i="1">
                <a:solidFill>
                  <a:schemeClr val="accent6">
                    <a:lumMod val="75000"/>
                  </a:schemeClr>
                </a:solidFill>
                <a:latin typeface="+mn-lt"/>
              </a:rPr>
              <a:t>8hrs</a:t>
            </a:r>
          </a:p>
        </xdr:txBody>
      </xdr:sp>
      <xdr:sp macro="" textlink="">
        <xdr:nvSpPr>
          <xdr:cNvPr id="10" name="Rectangle 9">
            <a:extLst>
              <a:ext uri="{FF2B5EF4-FFF2-40B4-BE49-F238E27FC236}">
                <a16:creationId xmlns:a16="http://schemas.microsoft.com/office/drawing/2014/main" id="{44899AC1-2D09-47A1-8ED8-4D13A185EC60}"/>
              </a:ext>
            </a:extLst>
          </xdr:cNvPr>
          <xdr:cNvSpPr/>
        </xdr:nvSpPr>
        <xdr:spPr>
          <a:xfrm>
            <a:off x="2627839" y="4414319"/>
            <a:ext cx="1735774" cy="369332"/>
          </a:xfrm>
          <a:prstGeom prst="rect">
            <a:avLst/>
          </a:prstGeom>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OLA/ SLA (4hrs)</a:t>
            </a:r>
          </a:p>
        </xdr:txBody>
      </xdr:sp>
      <xdr:sp macro="" textlink="">
        <xdr:nvSpPr>
          <xdr:cNvPr id="11" name="TextBox 87">
            <a:extLst>
              <a:ext uri="{FF2B5EF4-FFF2-40B4-BE49-F238E27FC236}">
                <a16:creationId xmlns:a16="http://schemas.microsoft.com/office/drawing/2014/main" id="{9D5B9C5F-79A9-432A-B430-88F788D864CF}"/>
              </a:ext>
            </a:extLst>
          </xdr:cNvPr>
          <xdr:cNvSpPr txBox="1">
            <a:spLocks noChangeArrowheads="1"/>
          </xdr:cNvSpPr>
        </xdr:nvSpPr>
        <xdr:spPr bwMode="auto">
          <a:xfrm>
            <a:off x="3357141" y="5361950"/>
            <a:ext cx="2844801" cy="311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400" b="1" i="1">
                <a:solidFill>
                  <a:srgbClr val="00B050"/>
                </a:solidFill>
                <a:latin typeface="+mn-lt"/>
              </a:rPr>
              <a:t>MTD 12hrs</a:t>
            </a:r>
          </a:p>
        </xdr:txBody>
      </xdr:sp>
      <xdr:cxnSp macro="">
        <xdr:nvCxnSpPr>
          <xdr:cNvPr id="12" name="Straight Arrow Connector 11">
            <a:extLst>
              <a:ext uri="{FF2B5EF4-FFF2-40B4-BE49-F238E27FC236}">
                <a16:creationId xmlns:a16="http://schemas.microsoft.com/office/drawing/2014/main" id="{895FE92B-9C76-4CAF-9532-CAA7A0E2B19A}"/>
              </a:ext>
            </a:extLst>
          </xdr:cNvPr>
          <xdr:cNvCxnSpPr/>
        </xdr:nvCxnSpPr>
        <xdr:spPr bwMode="auto">
          <a:xfrm>
            <a:off x="6355326" y="5510273"/>
            <a:ext cx="2322513" cy="0"/>
          </a:xfrm>
          <a:prstGeom prst="straightConnector1">
            <a:avLst/>
          </a:prstGeom>
          <a:ln w="25400">
            <a:solidFill>
              <a:srgbClr val="00B05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F2659B73-D9FA-4F77-A697-535434EF9410}"/>
              </a:ext>
            </a:extLst>
          </xdr:cNvPr>
          <xdr:cNvCxnSpPr/>
        </xdr:nvCxnSpPr>
        <xdr:spPr bwMode="auto">
          <a:xfrm>
            <a:off x="1864288" y="5510273"/>
            <a:ext cx="1646237" cy="0"/>
          </a:xfrm>
          <a:prstGeom prst="straightConnector1">
            <a:avLst/>
          </a:prstGeom>
          <a:ln w="25400">
            <a:solidFill>
              <a:srgbClr val="00B050"/>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354695</xdr:colOff>
      <xdr:row>0</xdr:row>
      <xdr:rowOff>180975</xdr:rowOff>
    </xdr:from>
    <xdr:to>
      <xdr:col>8</xdr:col>
      <xdr:colOff>11795</xdr:colOff>
      <xdr:row>2</xdr:row>
      <xdr:rowOff>73025</xdr:rowOff>
    </xdr:to>
    <xdr:sp macro="" textlink="">
      <xdr:nvSpPr>
        <xdr:cNvPr id="38" name="Text Placeholder 6">
          <a:extLst>
            <a:ext uri="{FF2B5EF4-FFF2-40B4-BE49-F238E27FC236}">
              <a16:creationId xmlns:a16="http://schemas.microsoft.com/office/drawing/2014/main" id="{93D7D147-B5FD-465B-AB05-C00B63227315}"/>
            </a:ext>
          </a:extLst>
        </xdr:cNvPr>
        <xdr:cNvSpPr txBox="1">
          <a:spLocks/>
        </xdr:cNvSpPr>
      </xdr:nvSpPr>
      <xdr:spPr>
        <a:xfrm>
          <a:off x="4317095" y="180975"/>
          <a:ext cx="3619500" cy="273050"/>
        </a:xfrm>
        <a:prstGeom prst="rect">
          <a:avLst/>
        </a:prstGeom>
      </xdr:spPr>
      <xdr:txBody>
        <a:bodyPr wrap="square"/>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marL="0" indent="0" algn="r">
            <a:buNone/>
          </a:pPr>
          <a:r>
            <a:rPr lang="en-US" sz="1400" b="1">
              <a:solidFill>
                <a:schemeClr val="tx1"/>
              </a:solidFill>
              <a:latin typeface="+mn-lt"/>
            </a:rPr>
            <a:t>Key Metrics Recovery Timeline</a:t>
          </a:r>
        </a:p>
      </xdr:txBody>
    </xdr:sp>
    <xdr:clientData/>
  </xdr:twoCellAnchor>
  <xdr:twoCellAnchor>
    <xdr:from>
      <xdr:col>0</xdr:col>
      <xdr:colOff>384855</xdr:colOff>
      <xdr:row>14</xdr:row>
      <xdr:rowOff>102767</xdr:rowOff>
    </xdr:from>
    <xdr:to>
      <xdr:col>1</xdr:col>
      <xdr:colOff>638331</xdr:colOff>
      <xdr:row>16</xdr:row>
      <xdr:rowOff>17042</xdr:rowOff>
    </xdr:to>
    <xdr:sp macro="" textlink="">
      <xdr:nvSpPr>
        <xdr:cNvPr id="39" name="TextBox 45">
          <a:extLst>
            <a:ext uri="{FF2B5EF4-FFF2-40B4-BE49-F238E27FC236}">
              <a16:creationId xmlns:a16="http://schemas.microsoft.com/office/drawing/2014/main" id="{3D22BFE3-548A-48C8-B2D8-AD327116714F}"/>
            </a:ext>
          </a:extLst>
        </xdr:cNvPr>
        <xdr:cNvSpPr txBox="1">
          <a:spLocks noChangeArrowheads="1"/>
        </xdr:cNvSpPr>
      </xdr:nvSpPr>
      <xdr:spPr bwMode="auto">
        <a:xfrm>
          <a:off x="384855" y="2769767"/>
          <a:ext cx="1244076" cy="295275"/>
        </a:xfrm>
        <a:prstGeom prst="rect">
          <a:avLst/>
        </a:prstGeom>
        <a:noFill/>
        <a:ln>
          <a:noFill/>
        </a:ln>
      </xdr:spPr>
      <xdr:txBody>
        <a:bodyPr wrap="square">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 Business</a:t>
          </a:r>
          <a:r>
            <a:rPr lang="en-US" sz="1100" baseline="0">
              <a:solidFill>
                <a:schemeClr val="tx1">
                  <a:lumMod val="65000"/>
                  <a:lumOff val="35000"/>
                </a:schemeClr>
              </a:solidFill>
            </a:rPr>
            <a:t> as Usual</a:t>
          </a:r>
          <a:endParaRPr lang="en-US" sz="1100">
            <a:solidFill>
              <a:schemeClr val="tx1">
                <a:lumMod val="65000"/>
                <a:lumOff val="35000"/>
              </a:schemeClr>
            </a:solidFill>
          </a:endParaRPr>
        </a:p>
      </xdr:txBody>
    </xdr:sp>
    <xdr:clientData/>
  </xdr:twoCellAnchor>
  <xdr:twoCellAnchor>
    <xdr:from>
      <xdr:col>0</xdr:col>
      <xdr:colOff>446488</xdr:colOff>
      <xdr:row>15</xdr:row>
      <xdr:rowOff>127043</xdr:rowOff>
    </xdr:from>
    <xdr:to>
      <xdr:col>1</xdr:col>
      <xdr:colOff>485083</xdr:colOff>
      <xdr:row>15</xdr:row>
      <xdr:rowOff>128287</xdr:rowOff>
    </xdr:to>
    <xdr:cxnSp macro="">
      <xdr:nvCxnSpPr>
        <xdr:cNvPr id="40" name="Straight Arrow Connector 39">
          <a:extLst>
            <a:ext uri="{FF2B5EF4-FFF2-40B4-BE49-F238E27FC236}">
              <a16:creationId xmlns:a16="http://schemas.microsoft.com/office/drawing/2014/main" id="{64EFC93D-C47B-41F5-A725-F3DAC5C0D9CA}"/>
            </a:ext>
          </a:extLst>
        </xdr:cNvPr>
        <xdr:cNvCxnSpPr/>
      </xdr:nvCxnSpPr>
      <xdr:spPr bwMode="auto">
        <a:xfrm flipV="1">
          <a:off x="446488" y="2984543"/>
          <a:ext cx="1029195" cy="1244"/>
        </a:xfrm>
        <a:prstGeom prst="straightConnector1">
          <a:avLst/>
        </a:prstGeom>
        <a:ln w="19050">
          <a:solidFill>
            <a:schemeClr val="tx1">
              <a:lumMod val="95000"/>
              <a:lumOff val="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364688</xdr:colOff>
      <xdr:row>21</xdr:row>
      <xdr:rowOff>156515</xdr:rowOff>
    </xdr:from>
    <xdr:to>
      <xdr:col>1</xdr:col>
      <xdr:colOff>911973</xdr:colOff>
      <xdr:row>22</xdr:row>
      <xdr:rowOff>117170</xdr:rowOff>
    </xdr:to>
    <xdr:sp macro="" textlink="">
      <xdr:nvSpPr>
        <xdr:cNvPr id="41" name="TextBox 38">
          <a:extLst>
            <a:ext uri="{FF2B5EF4-FFF2-40B4-BE49-F238E27FC236}">
              <a16:creationId xmlns:a16="http://schemas.microsoft.com/office/drawing/2014/main" id="{0F500863-BB78-4580-88E7-FC643E06B1F9}"/>
            </a:ext>
          </a:extLst>
        </xdr:cNvPr>
        <xdr:cNvSpPr txBox="1"/>
      </xdr:nvSpPr>
      <xdr:spPr>
        <a:xfrm>
          <a:off x="1355288" y="4157015"/>
          <a:ext cx="547285" cy="151155"/>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algn="l" defTabSz="457200" rtl="0" fontAlgn="base">
            <a:spcBef>
              <a:spcPct val="0"/>
            </a:spcBef>
            <a:spcAft>
              <a:spcPct val="0"/>
            </a:spcAft>
            <a:defRPr kern="1200">
              <a:solidFill>
                <a:schemeClr val="dk1"/>
              </a:solidFill>
              <a:latin typeface="+mn-lt"/>
              <a:ea typeface="+mn-ea"/>
              <a:cs typeface="+mn-cs"/>
            </a:defRPr>
          </a:lvl1pPr>
          <a:lvl2pPr marL="457200" algn="l" defTabSz="457200" rtl="0" fontAlgn="base">
            <a:spcBef>
              <a:spcPct val="0"/>
            </a:spcBef>
            <a:spcAft>
              <a:spcPct val="0"/>
            </a:spcAft>
            <a:defRPr kern="1200">
              <a:solidFill>
                <a:schemeClr val="dk1"/>
              </a:solidFill>
              <a:latin typeface="+mn-lt"/>
              <a:ea typeface="+mn-ea"/>
              <a:cs typeface="+mn-cs"/>
            </a:defRPr>
          </a:lvl2pPr>
          <a:lvl3pPr marL="914400" algn="l" defTabSz="457200" rtl="0" fontAlgn="base">
            <a:spcBef>
              <a:spcPct val="0"/>
            </a:spcBef>
            <a:spcAft>
              <a:spcPct val="0"/>
            </a:spcAft>
            <a:defRPr kern="1200">
              <a:solidFill>
                <a:schemeClr val="dk1"/>
              </a:solidFill>
              <a:latin typeface="+mn-lt"/>
              <a:ea typeface="+mn-ea"/>
              <a:cs typeface="+mn-cs"/>
            </a:defRPr>
          </a:lvl3pPr>
          <a:lvl4pPr marL="1371600" algn="l" defTabSz="457200" rtl="0" fontAlgn="base">
            <a:spcBef>
              <a:spcPct val="0"/>
            </a:spcBef>
            <a:spcAft>
              <a:spcPct val="0"/>
            </a:spcAft>
            <a:defRPr kern="1200">
              <a:solidFill>
                <a:schemeClr val="dk1"/>
              </a:solidFill>
              <a:latin typeface="+mn-lt"/>
              <a:ea typeface="+mn-ea"/>
              <a:cs typeface="+mn-cs"/>
            </a:defRPr>
          </a:lvl4pPr>
          <a:lvl5pPr marL="1828800" algn="l" defTabSz="457200"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US" sz="1000" b="1"/>
            <a:t>impact</a:t>
          </a:r>
        </a:p>
      </xdr:txBody>
    </xdr:sp>
    <xdr:clientData/>
  </xdr:twoCellAnchor>
  <xdr:twoCellAnchor>
    <xdr:from>
      <xdr:col>1</xdr:col>
      <xdr:colOff>947905</xdr:colOff>
      <xdr:row>25</xdr:row>
      <xdr:rowOff>158748</xdr:rowOff>
    </xdr:from>
    <xdr:to>
      <xdr:col>4</xdr:col>
      <xdr:colOff>161925</xdr:colOff>
      <xdr:row>27</xdr:row>
      <xdr:rowOff>73598</xdr:rowOff>
    </xdr:to>
    <xdr:sp macro="" textlink="">
      <xdr:nvSpPr>
        <xdr:cNvPr id="42" name="Rectangle 41">
          <a:extLst>
            <a:ext uri="{FF2B5EF4-FFF2-40B4-BE49-F238E27FC236}">
              <a16:creationId xmlns:a16="http://schemas.microsoft.com/office/drawing/2014/main" id="{C43D41E8-E518-4B25-974E-6693D0239860}"/>
            </a:ext>
          </a:extLst>
        </xdr:cNvPr>
        <xdr:cNvSpPr/>
      </xdr:nvSpPr>
      <xdr:spPr>
        <a:xfrm>
          <a:off x="1938505" y="4921248"/>
          <a:ext cx="2185820" cy="295850"/>
        </a:xfrm>
        <a:prstGeom prst="rect">
          <a:avLst/>
        </a:prstGeom>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sz="1300" i="1">
              <a:latin typeface="+mn-lt"/>
            </a:rPr>
            <a:t>Business work arounds in play</a:t>
          </a:r>
        </a:p>
      </xdr:txBody>
    </xdr:sp>
    <xdr:clientData/>
  </xdr:twoCellAnchor>
  <xdr:twoCellAnchor>
    <xdr:from>
      <xdr:col>4</xdr:col>
      <xdr:colOff>923925</xdr:colOff>
      <xdr:row>16</xdr:row>
      <xdr:rowOff>28397</xdr:rowOff>
    </xdr:from>
    <xdr:to>
      <xdr:col>7</xdr:col>
      <xdr:colOff>542925</xdr:colOff>
      <xdr:row>18</xdr:row>
      <xdr:rowOff>170617</xdr:rowOff>
    </xdr:to>
    <xdr:sp macro="" textlink="">
      <xdr:nvSpPr>
        <xdr:cNvPr id="43" name="TextBox 11">
          <a:extLst>
            <a:ext uri="{FF2B5EF4-FFF2-40B4-BE49-F238E27FC236}">
              <a16:creationId xmlns:a16="http://schemas.microsoft.com/office/drawing/2014/main" id="{14964A01-813E-4656-AC12-55BDF82BB14C}"/>
            </a:ext>
          </a:extLst>
        </xdr:cNvPr>
        <xdr:cNvSpPr txBox="1">
          <a:spLocks noChangeArrowheads="1"/>
        </xdr:cNvSpPr>
      </xdr:nvSpPr>
      <xdr:spPr bwMode="auto">
        <a:xfrm>
          <a:off x="4886325" y="3076397"/>
          <a:ext cx="2590800" cy="52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eaLnBrk="1" hangingPunct="1"/>
          <a:r>
            <a:rPr lang="en-US" sz="1300" i="1" kern="1200">
              <a:solidFill>
                <a:schemeClr val="tx1"/>
              </a:solidFill>
              <a:effectLst/>
              <a:latin typeface="Calibri" pitchFamily="34" charset="0"/>
              <a:ea typeface="MS PGothic" pitchFamily="34" charset="-128"/>
              <a:cs typeface="+mn-cs"/>
            </a:rPr>
            <a:t>Execution of Disaster Management Plan, Playbook &amp; Technical Recovery Plans (TRPs)</a:t>
          </a:r>
        </a:p>
        <a:p>
          <a:pPr eaLnBrk="1" hangingPunct="1"/>
          <a:endParaRPr lang="en-US" sz="1300">
            <a:effectLst/>
          </a:endParaRPr>
        </a:p>
        <a:p>
          <a:pPr algn="ctr" eaLnBrk="1" hangingPunct="1"/>
          <a:endParaRPr lang="en-US" sz="1300">
            <a:latin typeface="+mn-lt"/>
          </a:endParaRPr>
        </a:p>
      </xdr:txBody>
    </xdr:sp>
    <xdr:clientData/>
  </xdr:twoCellAnchor>
  <xdr:twoCellAnchor>
    <xdr:from>
      <xdr:col>4</xdr:col>
      <xdr:colOff>571500</xdr:colOff>
      <xdr:row>26</xdr:row>
      <xdr:rowOff>57150</xdr:rowOff>
    </xdr:from>
    <xdr:to>
      <xdr:col>7</xdr:col>
      <xdr:colOff>501204</xdr:colOff>
      <xdr:row>29</xdr:row>
      <xdr:rowOff>131981</xdr:rowOff>
    </xdr:to>
    <xdr:sp macro="" textlink="">
      <xdr:nvSpPr>
        <xdr:cNvPr id="44" name="TextBox 75">
          <a:extLst>
            <a:ext uri="{FF2B5EF4-FFF2-40B4-BE49-F238E27FC236}">
              <a16:creationId xmlns:a16="http://schemas.microsoft.com/office/drawing/2014/main" id="{2795BE21-2005-4897-8162-2C17105C826C}"/>
            </a:ext>
          </a:extLst>
        </xdr:cNvPr>
        <xdr:cNvSpPr txBox="1"/>
      </xdr:nvSpPr>
      <xdr:spPr>
        <a:xfrm>
          <a:off x="4533900" y="5010150"/>
          <a:ext cx="2901504" cy="646331"/>
        </a:xfrm>
        <a:prstGeom prst="rect">
          <a:avLst/>
        </a:prstGeom>
        <a:noFill/>
      </xdr:spPr>
      <xdr:txBody>
        <a:bodyPr wrap="square" rtlCol="0">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     </a:t>
          </a:r>
        </a:p>
        <a:p>
          <a:pPr algn="ctr"/>
          <a:r>
            <a:rPr lang="en-US">
              <a:latin typeface="+mn-lt"/>
            </a:rPr>
            <a:t>Disaster Recovery hosting datacenter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800C-A1C8-4006-96EC-F9C5B50F526D}">
  <dimension ref="A1:I17"/>
  <sheetViews>
    <sheetView tabSelected="1" zoomScale="71" zoomScaleNormal="71" workbookViewId="0">
      <selection activeCell="E19" sqref="E19"/>
    </sheetView>
  </sheetViews>
  <sheetFormatPr defaultRowHeight="14.5" x14ac:dyDescent="0.35"/>
  <cols>
    <col min="1" max="1" width="12" customWidth="1"/>
    <col min="2" max="2" width="15.26953125" customWidth="1"/>
    <col min="3" max="3" width="14.26953125" customWidth="1"/>
    <col min="4" max="4" width="52.81640625" customWidth="1"/>
    <col min="5" max="5" width="51.81640625" customWidth="1"/>
    <col min="6" max="6" width="22.1796875" customWidth="1"/>
    <col min="7" max="7" width="32.7265625" customWidth="1"/>
    <col min="8" max="8" width="16.81640625" customWidth="1"/>
    <col min="9" max="9" width="33.81640625" customWidth="1"/>
    <col min="10" max="10" width="31.81640625" customWidth="1"/>
    <col min="11" max="11" width="35.453125" customWidth="1"/>
    <col min="12" max="12" width="32.26953125" customWidth="1"/>
  </cols>
  <sheetData>
    <row r="1" spans="1:9" ht="26" x14ac:dyDescent="0.35">
      <c r="A1" s="49" t="s">
        <v>191</v>
      </c>
      <c r="B1" s="49"/>
      <c r="C1" s="49"/>
      <c r="D1" s="49"/>
      <c r="E1" s="49"/>
      <c r="F1" s="49"/>
      <c r="G1" s="49"/>
      <c r="H1" s="49"/>
      <c r="I1" s="49"/>
    </row>
    <row r="2" spans="1:9" ht="18.5" x14ac:dyDescent="0.35">
      <c r="A2" s="48" t="s">
        <v>189</v>
      </c>
      <c r="B2" s="48"/>
      <c r="C2" s="48"/>
      <c r="D2" s="48"/>
      <c r="E2" s="48"/>
      <c r="F2" s="48"/>
      <c r="G2" s="48"/>
      <c r="H2" s="48"/>
      <c r="I2" s="48"/>
    </row>
    <row r="4" spans="1:9" ht="26" x14ac:dyDescent="0.35">
      <c r="A4" s="50" t="s">
        <v>192</v>
      </c>
      <c r="B4" s="50"/>
      <c r="C4" s="50"/>
      <c r="D4" s="50"/>
      <c r="E4" s="50"/>
      <c r="F4" s="50"/>
      <c r="G4" s="50"/>
      <c r="H4" s="50"/>
      <c r="I4" s="50"/>
    </row>
    <row r="6" spans="1:9" ht="34.5" customHeight="1" x14ac:dyDescent="0.35">
      <c r="A6" s="48" t="s">
        <v>187</v>
      </c>
      <c r="B6" s="48"/>
      <c r="C6" s="48"/>
      <c r="D6" s="48"/>
      <c r="E6" s="48"/>
      <c r="F6" s="48"/>
      <c r="G6" s="48"/>
      <c r="H6" s="48"/>
      <c r="I6" s="48"/>
    </row>
    <row r="9" spans="1:9" ht="18.5" x14ac:dyDescent="0.35">
      <c r="A9" s="48" t="s">
        <v>190</v>
      </c>
      <c r="B9" s="48"/>
      <c r="C9" s="48"/>
      <c r="D9" s="48"/>
      <c r="E9" s="48"/>
      <c r="F9" s="48"/>
      <c r="G9" s="48"/>
      <c r="H9" s="48"/>
      <c r="I9" s="48"/>
    </row>
    <row r="10" spans="1:9" ht="18.5" x14ac:dyDescent="0.35">
      <c r="A10" s="48" t="s">
        <v>193</v>
      </c>
      <c r="B10" s="48"/>
      <c r="C10" s="48"/>
      <c r="D10" s="48"/>
      <c r="E10" s="48"/>
      <c r="F10" s="48"/>
      <c r="G10" s="48"/>
      <c r="H10" s="48"/>
      <c r="I10" s="48"/>
    </row>
    <row r="11" spans="1:9" ht="18.5" x14ac:dyDescent="0.45">
      <c r="D11" s="34"/>
      <c r="E11" s="34"/>
    </row>
    <row r="12" spans="1:9" ht="18.5" x14ac:dyDescent="0.45">
      <c r="D12" s="34"/>
      <c r="E12" s="34"/>
    </row>
    <row r="13" spans="1:9" ht="18.5" x14ac:dyDescent="0.45">
      <c r="D13" s="34" t="s">
        <v>70</v>
      </c>
      <c r="E13" s="34"/>
    </row>
    <row r="14" spans="1:9" ht="19" thickBot="1" x14ac:dyDescent="0.5">
      <c r="D14" s="34"/>
      <c r="E14" s="34"/>
    </row>
    <row r="15" spans="1:9" ht="18.5" x14ac:dyDescent="0.45">
      <c r="C15" s="35"/>
      <c r="D15" s="36" t="s">
        <v>71</v>
      </c>
      <c r="E15" s="47" t="s">
        <v>188</v>
      </c>
      <c r="F15" s="37"/>
    </row>
    <row r="16" spans="1:9" ht="18.5" x14ac:dyDescent="0.45">
      <c r="C16" s="45"/>
      <c r="D16" s="44" t="s">
        <v>68</v>
      </c>
      <c r="E16" s="44" t="s">
        <v>195</v>
      </c>
      <c r="F16" s="46"/>
    </row>
    <row r="17" spans="3:6" ht="19" thickBot="1" x14ac:dyDescent="0.5">
      <c r="C17" s="38"/>
      <c r="D17" s="39" t="s">
        <v>67</v>
      </c>
      <c r="E17" s="39" t="s">
        <v>196</v>
      </c>
      <c r="F17" s="40"/>
    </row>
  </sheetData>
  <mergeCells count="6">
    <mergeCell ref="A10:I10"/>
    <mergeCell ref="A1:I1"/>
    <mergeCell ref="A2:I2"/>
    <mergeCell ref="A4:I4"/>
    <mergeCell ref="A9:I9"/>
    <mergeCell ref="A6:I6"/>
  </mergeCells>
  <dataValidations count="1">
    <dataValidation type="list" allowBlank="1" showInputMessage="1" showErrorMessage="1" sqref="E15" xr:uid="{02D2130B-1EF8-4FCE-8329-B02EFE2F3E12}">
      <formula1>"Statewide Critical,Agency wide Critical,Program wide Critical, Non Critical"</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6A71-5F53-4430-8962-E4B98B0E54B1}">
  <dimension ref="J1:R37"/>
  <sheetViews>
    <sheetView zoomScale="75" zoomScaleNormal="75" workbookViewId="0"/>
  </sheetViews>
  <sheetFormatPr defaultColWidth="14.81640625" defaultRowHeight="14.5" x14ac:dyDescent="0.35"/>
  <cols>
    <col min="1" max="9" width="14.81640625" style="42"/>
    <col min="10" max="10" width="1.453125" style="41" customWidth="1"/>
    <col min="11" max="16384" width="14.81640625" style="42"/>
  </cols>
  <sheetData>
    <row r="1" spans="11:18" x14ac:dyDescent="0.35">
      <c r="K1" s="53" t="s">
        <v>69</v>
      </c>
      <c r="L1" s="54"/>
      <c r="M1" s="54"/>
      <c r="N1" s="54"/>
      <c r="O1" s="54"/>
      <c r="P1" s="54"/>
      <c r="Q1" s="54"/>
      <c r="R1" s="55"/>
    </row>
    <row r="2" spans="11:18" x14ac:dyDescent="0.35">
      <c r="K2" s="56"/>
      <c r="L2" s="57"/>
      <c r="M2" s="57"/>
      <c r="N2" s="57"/>
      <c r="O2" s="57"/>
      <c r="P2" s="57"/>
      <c r="Q2" s="57"/>
      <c r="R2" s="58"/>
    </row>
    <row r="3" spans="11:18" x14ac:dyDescent="0.35">
      <c r="K3" s="56"/>
      <c r="L3" s="57"/>
      <c r="M3" s="57"/>
      <c r="N3" s="57"/>
      <c r="O3" s="57"/>
      <c r="P3" s="57"/>
      <c r="Q3" s="57"/>
      <c r="R3" s="58"/>
    </row>
    <row r="4" spans="11:18" x14ac:dyDescent="0.35">
      <c r="K4" s="56"/>
      <c r="L4" s="57"/>
      <c r="M4" s="57"/>
      <c r="N4" s="57"/>
      <c r="O4" s="57"/>
      <c r="P4" s="57"/>
      <c r="Q4" s="57"/>
      <c r="R4" s="58"/>
    </row>
    <row r="5" spans="11:18" x14ac:dyDescent="0.35">
      <c r="K5" s="56"/>
      <c r="L5" s="57"/>
      <c r="M5" s="57"/>
      <c r="N5" s="57"/>
      <c r="O5" s="57"/>
      <c r="P5" s="57"/>
      <c r="Q5" s="57"/>
      <c r="R5" s="58"/>
    </row>
    <row r="6" spans="11:18" x14ac:dyDescent="0.35">
      <c r="K6" s="56"/>
      <c r="L6" s="57"/>
      <c r="M6" s="57"/>
      <c r="N6" s="57"/>
      <c r="O6" s="57"/>
      <c r="P6" s="57"/>
      <c r="Q6" s="57"/>
      <c r="R6" s="58"/>
    </row>
    <row r="7" spans="11:18" x14ac:dyDescent="0.35">
      <c r="K7" s="56"/>
      <c r="L7" s="57"/>
      <c r="M7" s="57"/>
      <c r="N7" s="57"/>
      <c r="O7" s="57"/>
      <c r="P7" s="57"/>
      <c r="Q7" s="57"/>
      <c r="R7" s="58"/>
    </row>
    <row r="8" spans="11:18" x14ac:dyDescent="0.35">
      <c r="K8" s="56"/>
      <c r="L8" s="57"/>
      <c r="M8" s="57"/>
      <c r="N8" s="57"/>
      <c r="O8" s="57"/>
      <c r="P8" s="57"/>
      <c r="Q8" s="57"/>
      <c r="R8" s="58"/>
    </row>
    <row r="9" spans="11:18" x14ac:dyDescent="0.35">
      <c r="K9" s="56"/>
      <c r="L9" s="57"/>
      <c r="M9" s="57"/>
      <c r="N9" s="57"/>
      <c r="O9" s="57"/>
      <c r="P9" s="57"/>
      <c r="Q9" s="57"/>
      <c r="R9" s="58"/>
    </row>
    <row r="10" spans="11:18" x14ac:dyDescent="0.35">
      <c r="K10" s="56"/>
      <c r="L10" s="57"/>
      <c r="M10" s="57"/>
      <c r="N10" s="57"/>
      <c r="O10" s="57"/>
      <c r="P10" s="57"/>
      <c r="Q10" s="57"/>
      <c r="R10" s="58"/>
    </row>
    <row r="11" spans="11:18" x14ac:dyDescent="0.35">
      <c r="K11" s="56"/>
      <c r="L11" s="57"/>
      <c r="M11" s="57"/>
      <c r="N11" s="57"/>
      <c r="O11" s="57"/>
      <c r="P11" s="57"/>
      <c r="Q11" s="57"/>
      <c r="R11" s="58"/>
    </row>
    <row r="12" spans="11:18" x14ac:dyDescent="0.35">
      <c r="K12" s="56"/>
      <c r="L12" s="57"/>
      <c r="M12" s="57"/>
      <c r="N12" s="57"/>
      <c r="O12" s="57"/>
      <c r="P12" s="57"/>
      <c r="Q12" s="57"/>
      <c r="R12" s="58"/>
    </row>
    <row r="13" spans="11:18" x14ac:dyDescent="0.35">
      <c r="K13" s="56"/>
      <c r="L13" s="57"/>
      <c r="M13" s="57"/>
      <c r="N13" s="57"/>
      <c r="O13" s="57"/>
      <c r="P13" s="57"/>
      <c r="Q13" s="57"/>
      <c r="R13" s="58"/>
    </row>
    <row r="14" spans="11:18" x14ac:dyDescent="0.35">
      <c r="K14" s="56"/>
      <c r="L14" s="57"/>
      <c r="M14" s="57"/>
      <c r="N14" s="57"/>
      <c r="O14" s="57"/>
      <c r="P14" s="57"/>
      <c r="Q14" s="57"/>
      <c r="R14" s="58"/>
    </row>
    <row r="15" spans="11:18" x14ac:dyDescent="0.35">
      <c r="K15" s="56"/>
      <c r="L15" s="57"/>
      <c r="M15" s="57"/>
      <c r="N15" s="57"/>
      <c r="O15" s="57"/>
      <c r="P15" s="57"/>
      <c r="Q15" s="57"/>
      <c r="R15" s="58"/>
    </row>
    <row r="16" spans="11:18" x14ac:dyDescent="0.35">
      <c r="K16" s="56"/>
      <c r="L16" s="57"/>
      <c r="M16" s="57"/>
      <c r="N16" s="57"/>
      <c r="O16" s="57"/>
      <c r="P16" s="57"/>
      <c r="Q16" s="57"/>
      <c r="R16" s="58"/>
    </row>
    <row r="17" spans="11:18" x14ac:dyDescent="0.35">
      <c r="K17" s="56"/>
      <c r="L17" s="57"/>
      <c r="M17" s="57"/>
      <c r="N17" s="57"/>
      <c r="O17" s="57"/>
      <c r="P17" s="57"/>
      <c r="Q17" s="57"/>
      <c r="R17" s="58"/>
    </row>
    <row r="18" spans="11:18" x14ac:dyDescent="0.35">
      <c r="K18" s="56"/>
      <c r="L18" s="57"/>
      <c r="M18" s="57"/>
      <c r="N18" s="57"/>
      <c r="O18" s="57"/>
      <c r="P18" s="57"/>
      <c r="Q18" s="57"/>
      <c r="R18" s="58"/>
    </row>
    <row r="19" spans="11:18" x14ac:dyDescent="0.35">
      <c r="K19" s="56"/>
      <c r="L19" s="57"/>
      <c r="M19" s="57"/>
      <c r="N19" s="57"/>
      <c r="O19" s="57"/>
      <c r="P19" s="57"/>
      <c r="Q19" s="57"/>
      <c r="R19" s="58"/>
    </row>
    <row r="20" spans="11:18" x14ac:dyDescent="0.35">
      <c r="K20" s="56"/>
      <c r="L20" s="57"/>
      <c r="M20" s="57"/>
      <c r="N20" s="57"/>
      <c r="O20" s="57"/>
      <c r="P20" s="57"/>
      <c r="Q20" s="57"/>
      <c r="R20" s="58"/>
    </row>
    <row r="21" spans="11:18" x14ac:dyDescent="0.35">
      <c r="K21" s="56"/>
      <c r="L21" s="57"/>
      <c r="M21" s="57"/>
      <c r="N21" s="57"/>
      <c r="O21" s="57"/>
      <c r="P21" s="57"/>
      <c r="Q21" s="57"/>
      <c r="R21" s="58"/>
    </row>
    <row r="22" spans="11:18" x14ac:dyDescent="0.35">
      <c r="K22" s="56"/>
      <c r="L22" s="57"/>
      <c r="M22" s="57"/>
      <c r="N22" s="57"/>
      <c r="O22" s="57"/>
      <c r="P22" s="57"/>
      <c r="Q22" s="57"/>
      <c r="R22" s="58"/>
    </row>
    <row r="23" spans="11:18" x14ac:dyDescent="0.35">
      <c r="K23" s="56"/>
      <c r="L23" s="57"/>
      <c r="M23" s="57"/>
      <c r="N23" s="57"/>
      <c r="O23" s="57"/>
      <c r="P23" s="57"/>
      <c r="Q23" s="57"/>
      <c r="R23" s="58"/>
    </row>
    <row r="24" spans="11:18" x14ac:dyDescent="0.35">
      <c r="K24" s="56"/>
      <c r="L24" s="57"/>
      <c r="M24" s="57"/>
      <c r="N24" s="57"/>
      <c r="O24" s="57"/>
      <c r="P24" s="57"/>
      <c r="Q24" s="57"/>
      <c r="R24" s="58"/>
    </row>
    <row r="25" spans="11:18" x14ac:dyDescent="0.35">
      <c r="K25" s="56"/>
      <c r="L25" s="57"/>
      <c r="M25" s="57"/>
      <c r="N25" s="57"/>
      <c r="O25" s="57"/>
      <c r="P25" s="57"/>
      <c r="Q25" s="57"/>
      <c r="R25" s="58"/>
    </row>
    <row r="26" spans="11:18" x14ac:dyDescent="0.35">
      <c r="K26" s="56"/>
      <c r="L26" s="57"/>
      <c r="M26" s="57"/>
      <c r="N26" s="57"/>
      <c r="O26" s="57"/>
      <c r="P26" s="57"/>
      <c r="Q26" s="57"/>
      <c r="R26" s="58"/>
    </row>
    <row r="27" spans="11:18" x14ac:dyDescent="0.35">
      <c r="K27" s="56"/>
      <c r="L27" s="57"/>
      <c r="M27" s="57"/>
      <c r="N27" s="57"/>
      <c r="O27" s="57"/>
      <c r="P27" s="57"/>
      <c r="Q27" s="57"/>
      <c r="R27" s="58"/>
    </row>
    <row r="28" spans="11:18" x14ac:dyDescent="0.35">
      <c r="K28" s="56"/>
      <c r="L28" s="57"/>
      <c r="M28" s="57"/>
      <c r="N28" s="57"/>
      <c r="O28" s="57"/>
      <c r="P28" s="57"/>
      <c r="Q28" s="57"/>
      <c r="R28" s="58"/>
    </row>
    <row r="29" spans="11:18" x14ac:dyDescent="0.35">
      <c r="K29" s="56"/>
      <c r="L29" s="57"/>
      <c r="M29" s="57"/>
      <c r="N29" s="57"/>
      <c r="O29" s="57"/>
      <c r="P29" s="57"/>
      <c r="Q29" s="57"/>
      <c r="R29" s="58"/>
    </row>
    <row r="30" spans="11:18" x14ac:dyDescent="0.35">
      <c r="K30" s="56"/>
      <c r="L30" s="57"/>
      <c r="M30" s="57"/>
      <c r="N30" s="57"/>
      <c r="O30" s="57"/>
      <c r="P30" s="57"/>
      <c r="Q30" s="57"/>
      <c r="R30" s="58"/>
    </row>
    <row r="31" spans="11:18" x14ac:dyDescent="0.35">
      <c r="K31" s="56"/>
      <c r="L31" s="57"/>
      <c r="M31" s="57"/>
      <c r="N31" s="57"/>
      <c r="O31" s="57"/>
      <c r="P31" s="57"/>
      <c r="Q31" s="57"/>
      <c r="R31" s="58"/>
    </row>
    <row r="32" spans="11:18" x14ac:dyDescent="0.35">
      <c r="K32" s="56"/>
      <c r="L32" s="57"/>
      <c r="M32" s="57"/>
      <c r="N32" s="57"/>
      <c r="O32" s="57"/>
      <c r="P32" s="57"/>
      <c r="Q32" s="57"/>
      <c r="R32" s="58"/>
    </row>
    <row r="33" spans="11:18" x14ac:dyDescent="0.35">
      <c r="K33" s="56"/>
      <c r="L33" s="57"/>
      <c r="M33" s="57"/>
      <c r="N33" s="57"/>
      <c r="O33" s="57"/>
      <c r="P33" s="57"/>
      <c r="Q33" s="57"/>
      <c r="R33" s="58"/>
    </row>
    <row r="34" spans="11:18" x14ac:dyDescent="0.35">
      <c r="K34" s="56"/>
      <c r="L34" s="57"/>
      <c r="M34" s="57"/>
      <c r="N34" s="57"/>
      <c r="O34" s="57"/>
      <c r="P34" s="57"/>
      <c r="Q34" s="57"/>
      <c r="R34" s="58"/>
    </row>
    <row r="35" spans="11:18" x14ac:dyDescent="0.35">
      <c r="K35" s="56"/>
      <c r="L35" s="57"/>
      <c r="M35" s="57"/>
      <c r="N35" s="57"/>
      <c r="O35" s="57"/>
      <c r="P35" s="57"/>
      <c r="Q35" s="57"/>
      <c r="R35" s="58"/>
    </row>
    <row r="36" spans="11:18" x14ac:dyDescent="0.35">
      <c r="K36" s="56"/>
      <c r="L36" s="57"/>
      <c r="M36" s="57"/>
      <c r="N36" s="57"/>
      <c r="O36" s="57"/>
      <c r="P36" s="57"/>
      <c r="Q36" s="57"/>
      <c r="R36" s="58"/>
    </row>
    <row r="37" spans="11:18" x14ac:dyDescent="0.35">
      <c r="K37" s="59"/>
      <c r="L37" s="60"/>
      <c r="M37" s="60"/>
      <c r="N37" s="60"/>
      <c r="O37" s="60"/>
      <c r="P37" s="60"/>
      <c r="Q37" s="60"/>
      <c r="R37" s="61"/>
    </row>
  </sheetData>
  <mergeCells count="1">
    <mergeCell ref="K1:R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C8F59-6D21-4F18-9453-5695831E7A64}">
  <dimension ref="A1:M10"/>
  <sheetViews>
    <sheetView zoomScale="75" zoomScaleNormal="75" workbookViewId="0">
      <selection activeCell="D10" sqref="D10"/>
    </sheetView>
  </sheetViews>
  <sheetFormatPr defaultRowHeight="14.5" x14ac:dyDescent="0.35"/>
  <cols>
    <col min="1" max="1" width="12" customWidth="1"/>
    <col min="2" max="2" width="6.6328125" customWidth="1"/>
    <col min="3" max="3" width="14.26953125" customWidth="1"/>
    <col min="4" max="4" width="45.90625" customWidth="1"/>
    <col min="5" max="5" width="18" customWidth="1"/>
    <col min="6" max="6" width="19.81640625" customWidth="1"/>
    <col min="7" max="7" width="22.1796875" customWidth="1"/>
    <col min="8" max="8" width="32.7265625" customWidth="1"/>
    <col min="9" max="9" width="16.81640625" customWidth="1"/>
    <col min="10" max="10" width="33.81640625" customWidth="1"/>
    <col min="11" max="11" width="31.81640625" customWidth="1"/>
    <col min="12" max="12" width="35.453125" customWidth="1"/>
    <col min="13" max="13" width="32.26953125" customWidth="1"/>
  </cols>
  <sheetData>
    <row r="1" spans="1:13" ht="26" x14ac:dyDescent="0.35">
      <c r="A1" s="49" t="s">
        <v>47</v>
      </c>
      <c r="B1" s="49"/>
      <c r="C1" s="49"/>
      <c r="D1" s="49"/>
      <c r="E1" s="49"/>
      <c r="F1" s="49"/>
      <c r="G1" s="49"/>
      <c r="H1" s="49"/>
      <c r="I1" s="49"/>
      <c r="J1" s="49"/>
    </row>
    <row r="2" spans="1:13" ht="15.5" x14ac:dyDescent="0.35">
      <c r="A2" s="51" t="s">
        <v>64</v>
      </c>
      <c r="B2" s="51"/>
      <c r="C2" s="51"/>
      <c r="D2" s="51"/>
      <c r="E2" s="51"/>
      <c r="F2" s="51"/>
      <c r="G2" s="51"/>
      <c r="H2" s="51"/>
      <c r="I2" s="51"/>
      <c r="J2" s="51"/>
    </row>
    <row r="3" spans="1:13" ht="22.9" customHeight="1" x14ac:dyDescent="0.35">
      <c r="A3" s="25"/>
      <c r="B3" s="25"/>
      <c r="C3" s="25"/>
      <c r="D3" s="25"/>
      <c r="E3" s="25"/>
      <c r="F3" s="25"/>
      <c r="G3" s="25"/>
      <c r="H3" s="25"/>
      <c r="I3" s="25"/>
      <c r="J3" s="25"/>
    </row>
    <row r="4" spans="1:13" ht="26" x14ac:dyDescent="0.35">
      <c r="A4" s="50" t="s">
        <v>197</v>
      </c>
      <c r="B4" s="50"/>
      <c r="C4" s="50"/>
      <c r="D4" s="50"/>
      <c r="E4" s="50"/>
      <c r="F4" s="50"/>
      <c r="G4" s="50"/>
      <c r="H4" s="50"/>
      <c r="I4" s="50"/>
      <c r="J4" s="50"/>
    </row>
    <row r="5" spans="1:13" s="28" customFormat="1" ht="39" x14ac:dyDescent="0.35">
      <c r="A5" s="26" t="s">
        <v>0</v>
      </c>
      <c r="B5" s="26" t="s">
        <v>1</v>
      </c>
      <c r="C5" s="26" t="s">
        <v>2</v>
      </c>
      <c r="D5" s="26" t="s">
        <v>3</v>
      </c>
      <c r="E5" s="26" t="s">
        <v>28</v>
      </c>
      <c r="F5" s="26" t="s">
        <v>7</v>
      </c>
      <c r="G5" s="26" t="s">
        <v>29</v>
      </c>
      <c r="H5" s="26" t="s">
        <v>9</v>
      </c>
      <c r="I5" s="2" t="s">
        <v>10</v>
      </c>
      <c r="J5" s="26" t="s">
        <v>11</v>
      </c>
      <c r="K5" s="27"/>
      <c r="L5" s="27"/>
      <c r="M5" s="27"/>
    </row>
    <row r="6" spans="1:13" s="30" customFormat="1" ht="52" x14ac:dyDescent="0.35">
      <c r="A6" s="29" t="s">
        <v>30</v>
      </c>
      <c r="B6" s="29" t="s">
        <v>31</v>
      </c>
      <c r="C6" s="29" t="s">
        <v>32</v>
      </c>
      <c r="D6" s="29" t="s">
        <v>33</v>
      </c>
      <c r="E6" s="10" t="s">
        <v>27</v>
      </c>
      <c r="F6" s="11" t="s">
        <v>34</v>
      </c>
      <c r="G6" s="10" t="s">
        <v>35</v>
      </c>
      <c r="H6" s="10" t="s">
        <v>36</v>
      </c>
      <c r="I6" s="10" t="s">
        <v>37</v>
      </c>
      <c r="J6" s="10"/>
      <c r="K6"/>
      <c r="L6"/>
      <c r="M6"/>
    </row>
    <row r="7" spans="1:13" ht="65" x14ac:dyDescent="0.35">
      <c r="A7" s="29" t="s">
        <v>30</v>
      </c>
      <c r="B7" s="29" t="s">
        <v>31</v>
      </c>
      <c r="C7" s="29" t="s">
        <v>32</v>
      </c>
      <c r="D7" s="29" t="s">
        <v>33</v>
      </c>
      <c r="E7" s="10" t="s">
        <v>38</v>
      </c>
      <c r="F7" s="11" t="s">
        <v>34</v>
      </c>
      <c r="G7" s="10"/>
      <c r="H7" s="10"/>
      <c r="I7" s="31"/>
      <c r="J7" s="10" t="s">
        <v>39</v>
      </c>
    </row>
    <row r="8" spans="1:13" ht="52" x14ac:dyDescent="0.35">
      <c r="A8" s="29" t="s">
        <v>30</v>
      </c>
      <c r="B8" s="29" t="s">
        <v>31</v>
      </c>
      <c r="C8" s="29" t="s">
        <v>32</v>
      </c>
      <c r="D8" s="29" t="s">
        <v>33</v>
      </c>
      <c r="E8" s="10" t="s">
        <v>40</v>
      </c>
      <c r="F8" s="11" t="s">
        <v>34</v>
      </c>
      <c r="G8" s="10"/>
      <c r="H8" s="10"/>
      <c r="I8" s="31"/>
      <c r="J8" s="10"/>
    </row>
    <row r="9" spans="1:13" ht="23.5" x14ac:dyDescent="0.35">
      <c r="A9" s="52" t="s">
        <v>41</v>
      </c>
      <c r="B9" s="52"/>
      <c r="C9" s="52"/>
      <c r="D9" s="52"/>
      <c r="E9" s="52"/>
      <c r="F9" s="52"/>
      <c r="G9" s="52"/>
      <c r="H9" s="52"/>
      <c r="I9" s="52"/>
      <c r="J9" s="52"/>
    </row>
    <row r="10" spans="1:13" ht="299" x14ac:dyDescent="0.35">
      <c r="A10" s="32" t="s">
        <v>42</v>
      </c>
      <c r="B10" s="32" t="s">
        <v>43</v>
      </c>
      <c r="C10" s="32" t="s">
        <v>44</v>
      </c>
      <c r="D10" s="32" t="s">
        <v>48</v>
      </c>
      <c r="E10" s="32" t="s">
        <v>45</v>
      </c>
      <c r="F10" s="32" t="s">
        <v>49</v>
      </c>
      <c r="G10" s="32" t="s">
        <v>46</v>
      </c>
      <c r="H10" s="32" t="s">
        <v>50</v>
      </c>
      <c r="I10" s="32"/>
      <c r="J10" s="32" t="s">
        <v>51</v>
      </c>
    </row>
  </sheetData>
  <mergeCells count="4">
    <mergeCell ref="A1:J1"/>
    <mergeCell ref="A2:J2"/>
    <mergeCell ref="A4:J4"/>
    <mergeCell ref="A9:J9"/>
  </mergeCells>
  <conditionalFormatting sqref="E6">
    <cfRule type="cellIs" dxfId="861" priority="57" operator="greaterThan">
      <formula>1</formula>
    </cfRule>
  </conditionalFormatting>
  <conditionalFormatting sqref="H6:I6">
    <cfRule type="expression" dxfId="860" priority="56">
      <formula>G6="Yes (Add File Name)"</formula>
    </cfRule>
  </conditionalFormatting>
  <conditionalFormatting sqref="H6:I6">
    <cfRule type="cellIs" dxfId="859" priority="55" operator="greaterThan">
      <formula>0</formula>
    </cfRule>
  </conditionalFormatting>
  <conditionalFormatting sqref="H6:I6">
    <cfRule type="expression" dxfId="858" priority="53">
      <formula>G6="N/A (Add Explanation)"</formula>
    </cfRule>
    <cfRule type="expression" dxfId="857" priority="54">
      <formula>G6="No (Add Explanation)"</formula>
    </cfRule>
  </conditionalFormatting>
  <conditionalFormatting sqref="J6">
    <cfRule type="expression" dxfId="856" priority="49">
      <formula>G6="N/A (Add Explanation)"</formula>
    </cfRule>
    <cfRule type="expression" dxfId="855" priority="50">
      <formula>G6="No (Add Explanation)"</formula>
    </cfRule>
    <cfRule type="expression" dxfId="854" priority="51">
      <formula>G6="Yes (Add File Name)"</formula>
    </cfRule>
  </conditionalFormatting>
  <conditionalFormatting sqref="G6:J6">
    <cfRule type="cellIs" dxfId="853" priority="52" operator="greaterThan">
      <formula>1</formula>
    </cfRule>
  </conditionalFormatting>
  <conditionalFormatting sqref="G6:I6">
    <cfRule type="cellIs" dxfId="852" priority="47" operator="greaterThan">
      <formula>1</formula>
    </cfRule>
    <cfRule type="expression" dxfId="851" priority="48">
      <formula>E6="Yes"</formula>
    </cfRule>
  </conditionalFormatting>
  <conditionalFormatting sqref="H6:I6">
    <cfRule type="expression" dxfId="850" priority="46">
      <formula>E6="No (Add Explanation)"</formula>
    </cfRule>
  </conditionalFormatting>
  <conditionalFormatting sqref="G6">
    <cfRule type="expression" dxfId="849" priority="45">
      <formula>E6="No (Add Explanation)"</formula>
    </cfRule>
  </conditionalFormatting>
  <conditionalFormatting sqref="J6">
    <cfRule type="cellIs" dxfId="848" priority="43" operator="greaterThan">
      <formula>1</formula>
    </cfRule>
    <cfRule type="expression" dxfId="847" priority="44">
      <formula>E6="No (Add Explanation)"</formula>
    </cfRule>
  </conditionalFormatting>
  <conditionalFormatting sqref="G6">
    <cfRule type="expression" dxfId="846" priority="42">
      <formula>E6="N/A (Add Explanation)"</formula>
    </cfRule>
  </conditionalFormatting>
  <conditionalFormatting sqref="H6:I6">
    <cfRule type="expression" dxfId="845" priority="41">
      <formula>E6="N/A (Add Explanation)"</formula>
    </cfRule>
  </conditionalFormatting>
  <conditionalFormatting sqref="J6">
    <cfRule type="cellIs" dxfId="844" priority="39" operator="greaterThan">
      <formula>1</formula>
    </cfRule>
    <cfRule type="expression" dxfId="843" priority="40">
      <formula>E6="N/A (Add Explanation)"</formula>
    </cfRule>
  </conditionalFormatting>
  <conditionalFormatting sqref="E7">
    <cfRule type="cellIs" dxfId="842" priority="38" operator="greaterThan">
      <formula>1</formula>
    </cfRule>
  </conditionalFormatting>
  <conditionalFormatting sqref="H7:I7">
    <cfRule type="expression" dxfId="841" priority="37">
      <formula>G7="Yes (Add File Name)"</formula>
    </cfRule>
  </conditionalFormatting>
  <conditionalFormatting sqref="H7:I7">
    <cfRule type="cellIs" dxfId="840" priority="36" operator="greaterThan">
      <formula>0</formula>
    </cfRule>
  </conditionalFormatting>
  <conditionalFormatting sqref="H7:I7">
    <cfRule type="expression" dxfId="839" priority="34">
      <formula>G7="N/A (Add Explanation)"</formula>
    </cfRule>
    <cfRule type="expression" dxfId="838" priority="35">
      <formula>G7="No (Add Explanation)"</formula>
    </cfRule>
  </conditionalFormatting>
  <conditionalFormatting sqref="J7">
    <cfRule type="expression" dxfId="837" priority="30">
      <formula>G7="N/A (Add Explanation)"</formula>
    </cfRule>
    <cfRule type="expression" dxfId="836" priority="31">
      <formula>G7="No (Add Explanation)"</formula>
    </cfRule>
    <cfRule type="expression" dxfId="835" priority="32">
      <formula>G7="Yes (Add File Name)"</formula>
    </cfRule>
  </conditionalFormatting>
  <conditionalFormatting sqref="G7:J7">
    <cfRule type="cellIs" dxfId="834" priority="33" operator="greaterThan">
      <formula>1</formula>
    </cfRule>
  </conditionalFormatting>
  <conditionalFormatting sqref="G7:I7">
    <cfRule type="cellIs" dxfId="833" priority="28" operator="greaterThan">
      <formula>1</formula>
    </cfRule>
    <cfRule type="expression" dxfId="832" priority="29">
      <formula>E7="Yes"</formula>
    </cfRule>
  </conditionalFormatting>
  <conditionalFormatting sqref="H7:I7">
    <cfRule type="expression" dxfId="831" priority="27">
      <formula>E7="No (Add Explanation)"</formula>
    </cfRule>
  </conditionalFormatting>
  <conditionalFormatting sqref="G7">
    <cfRule type="expression" dxfId="830" priority="26">
      <formula>E7="No (Add Explanation)"</formula>
    </cfRule>
  </conditionalFormatting>
  <conditionalFormatting sqref="J7">
    <cfRule type="cellIs" dxfId="829" priority="24" operator="greaterThan">
      <formula>1</formula>
    </cfRule>
    <cfRule type="expression" dxfId="828" priority="25">
      <formula>E7="No (Add Explanation)"</formula>
    </cfRule>
  </conditionalFormatting>
  <conditionalFormatting sqref="G7">
    <cfRule type="expression" dxfId="827" priority="23">
      <formula>E7="N/A (Add Explanation)"</formula>
    </cfRule>
  </conditionalFormatting>
  <conditionalFormatting sqref="H7:I7">
    <cfRule type="expression" dxfId="826" priority="22">
      <formula>E7="N/A (Add Explanation)"</formula>
    </cfRule>
  </conditionalFormatting>
  <conditionalFormatting sqref="J7">
    <cfRule type="cellIs" dxfId="825" priority="20" operator="greaterThan">
      <formula>1</formula>
    </cfRule>
    <cfRule type="expression" dxfId="824" priority="21">
      <formula>E7="N/A (Add Explanation)"</formula>
    </cfRule>
  </conditionalFormatting>
  <conditionalFormatting sqref="E8">
    <cfRule type="cellIs" dxfId="823" priority="19" operator="greaterThan">
      <formula>1</formula>
    </cfRule>
  </conditionalFormatting>
  <conditionalFormatting sqref="H8:I8">
    <cfRule type="expression" dxfId="822" priority="18">
      <formula>G8="Yes (Add File Name)"</formula>
    </cfRule>
  </conditionalFormatting>
  <conditionalFormatting sqref="H8:I8">
    <cfRule type="cellIs" dxfId="821" priority="17" operator="greaterThan">
      <formula>0</formula>
    </cfRule>
  </conditionalFormatting>
  <conditionalFormatting sqref="H8:I8">
    <cfRule type="expression" dxfId="820" priority="15">
      <formula>G8="N/A (Add Explanation)"</formula>
    </cfRule>
    <cfRule type="expression" dxfId="819" priority="16">
      <formula>G8="No (Add Explanation)"</formula>
    </cfRule>
  </conditionalFormatting>
  <conditionalFormatting sqref="J8">
    <cfRule type="expression" dxfId="818" priority="11">
      <formula>G8="N/A (Add Explanation)"</formula>
    </cfRule>
    <cfRule type="expression" dxfId="817" priority="12">
      <formula>G8="No (Add Explanation)"</formula>
    </cfRule>
    <cfRule type="expression" dxfId="816" priority="13">
      <formula>G8="Yes (Add File Name)"</formula>
    </cfRule>
  </conditionalFormatting>
  <conditionalFormatting sqref="G8:J8">
    <cfRule type="cellIs" dxfId="815" priority="14" operator="greaterThan">
      <formula>1</formula>
    </cfRule>
  </conditionalFormatting>
  <conditionalFormatting sqref="G8:I8">
    <cfRule type="cellIs" dxfId="814" priority="9" operator="greaterThan">
      <formula>1</formula>
    </cfRule>
    <cfRule type="expression" dxfId="813" priority="10">
      <formula>E8="Yes"</formula>
    </cfRule>
  </conditionalFormatting>
  <conditionalFormatting sqref="H8:I8">
    <cfRule type="expression" dxfId="812" priority="8">
      <formula>E8="No (Add Explanation)"</formula>
    </cfRule>
  </conditionalFormatting>
  <conditionalFormatting sqref="G8">
    <cfRule type="expression" dxfId="811" priority="7">
      <formula>E8="No (Add Explanation)"</formula>
    </cfRule>
  </conditionalFormatting>
  <conditionalFormatting sqref="J8">
    <cfRule type="cellIs" dxfId="810" priority="5" operator="greaterThan">
      <formula>1</formula>
    </cfRule>
    <cfRule type="expression" dxfId="809" priority="6">
      <formula>E8="No (Add Explanation)"</formula>
    </cfRule>
  </conditionalFormatting>
  <conditionalFormatting sqref="G8">
    <cfRule type="expression" dxfId="808" priority="4">
      <formula>E8="N/A (Add Explanation)"</formula>
    </cfRule>
  </conditionalFormatting>
  <conditionalFormatting sqref="H8:I8">
    <cfRule type="expression" dxfId="807" priority="3">
      <formula>E8="N/A (Add Explanation)"</formula>
    </cfRule>
  </conditionalFormatting>
  <conditionalFormatting sqref="J8">
    <cfRule type="cellIs" dxfId="806" priority="1" operator="greaterThan">
      <formula>1</formula>
    </cfRule>
    <cfRule type="expression" dxfId="805" priority="2">
      <formula>E8="N/A (Add Explanation)"</formula>
    </cfRule>
  </conditionalFormatting>
  <dataValidations count="2">
    <dataValidation type="list" allowBlank="1" showInputMessage="1" showErrorMessage="1" sqref="E6:E8" xr:uid="{BD2709CC-D229-4F25-A9E2-A1ED9B7387E3}">
      <formula1>"Yes, No (Add Explanation), N/A (Add Explanation)"</formula1>
    </dataValidation>
    <dataValidation type="list" allowBlank="1" showInputMessage="1" showErrorMessage="1" sqref="G6:G8" xr:uid="{649B6327-2484-4988-976F-4065B84865C5}">
      <formula1>"Yes (Add File Name), No (Add Explanation), N/A (Add Explanation)"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8A22-CD09-4C5A-A274-4A02571A05B0}">
  <dimension ref="A1:X23"/>
  <sheetViews>
    <sheetView topLeftCell="F1" zoomScale="75" zoomScaleNormal="75" workbookViewId="0">
      <selection activeCell="R1" sqref="R1"/>
    </sheetView>
  </sheetViews>
  <sheetFormatPr defaultColWidth="9" defaultRowHeight="14.5" x14ac:dyDescent="0.35"/>
  <cols>
    <col min="1" max="1" width="13.7265625" style="20" customWidth="1"/>
    <col min="2" max="2" width="6.54296875" style="20" customWidth="1"/>
    <col min="3" max="3" width="10.26953125" style="20" customWidth="1"/>
    <col min="4" max="4" width="31.7265625" style="20" customWidth="1"/>
    <col min="5" max="6" width="8.7265625" style="20" customWidth="1"/>
    <col min="7" max="7" width="6.1796875" style="20" customWidth="1"/>
    <col min="8" max="8" width="9.90625" style="21" customWidth="1"/>
    <col min="9" max="9" width="15" style="23" customWidth="1"/>
    <col min="10" max="10" width="9.81640625" style="21" customWidth="1"/>
    <col min="11" max="11" width="10.26953125" style="21" customWidth="1"/>
    <col min="12" max="12" width="11.81640625" customWidth="1"/>
    <col min="13" max="13" width="20.08984375" style="21" customWidth="1"/>
    <col min="14" max="14" width="15" style="23" customWidth="1"/>
    <col min="15" max="16" width="13.81640625" style="23" customWidth="1"/>
    <col min="17" max="17" width="25.36328125" style="23" customWidth="1"/>
    <col min="18" max="19" width="9" style="23"/>
    <col min="20" max="20" width="9.54296875" style="23" customWidth="1"/>
    <col min="21" max="21" width="12.1796875" style="24" customWidth="1"/>
    <col min="22" max="22" width="30.81640625" style="20" customWidth="1"/>
    <col min="23" max="23" width="14.54296875" style="20" customWidth="1"/>
    <col min="24" max="24" width="14.179687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194</v>
      </c>
      <c r="V1" s="4" t="s">
        <v>18</v>
      </c>
      <c r="W1" s="4" t="s">
        <v>19</v>
      </c>
      <c r="X1" s="4" t="s">
        <v>20</v>
      </c>
    </row>
    <row r="2" spans="1:24" s="19" customFormat="1" ht="91" x14ac:dyDescent="0.35">
      <c r="A2" s="6" t="s">
        <v>21</v>
      </c>
      <c r="B2" s="7" t="s">
        <v>22</v>
      </c>
      <c r="C2" s="8" t="s">
        <v>106</v>
      </c>
      <c r="D2" s="8" t="s">
        <v>112</v>
      </c>
      <c r="E2" s="9" t="str">
        <f t="shared" ref="E2:G3" si="0">IF(V2&gt;1, "Yes", "")</f>
        <v>Yes</v>
      </c>
      <c r="F2" s="9" t="str">
        <f t="shared" si="0"/>
        <v/>
      </c>
      <c r="G2" s="9" t="str">
        <f t="shared" si="0"/>
        <v/>
      </c>
      <c r="H2" s="10"/>
      <c r="I2" s="11" t="s">
        <v>23</v>
      </c>
      <c r="J2" s="10"/>
      <c r="K2" s="10"/>
      <c r="L2" s="12"/>
      <c r="M2" s="10"/>
      <c r="N2" s="13"/>
      <c r="O2" s="14" t="s">
        <v>54</v>
      </c>
      <c r="P2" s="15" t="s">
        <v>55</v>
      </c>
      <c r="Q2" s="14"/>
      <c r="R2" s="14" t="s">
        <v>56</v>
      </c>
      <c r="S2" s="14" t="s">
        <v>56</v>
      </c>
      <c r="T2" s="15" t="str">
        <f>IF(OR(R2="",S2=""),"",
IF(OR(R2="Low",S2="Low"),"Low",
IF(OR(R2="Moderate",S2="Moderate"),"Moderate",
"High")))</f>
        <v>Low</v>
      </c>
      <c r="U2" s="16"/>
      <c r="V2" s="17" t="s">
        <v>24</v>
      </c>
      <c r="W2" s="18"/>
      <c r="X2" s="18"/>
    </row>
    <row r="3" spans="1:24" s="19" customFormat="1" ht="91" x14ac:dyDescent="0.35">
      <c r="A3" s="6" t="s">
        <v>21</v>
      </c>
      <c r="B3" s="7" t="s">
        <v>22</v>
      </c>
      <c r="C3" s="8" t="s">
        <v>107</v>
      </c>
      <c r="D3" s="8" t="s">
        <v>113</v>
      </c>
      <c r="E3" s="9" t="str">
        <f t="shared" si="0"/>
        <v>Yes</v>
      </c>
      <c r="F3" s="9" t="str">
        <f t="shared" si="0"/>
        <v/>
      </c>
      <c r="G3" s="9" t="str">
        <f t="shared" si="0"/>
        <v/>
      </c>
      <c r="H3" s="10"/>
      <c r="I3" s="11" t="s">
        <v>23</v>
      </c>
      <c r="J3" s="10"/>
      <c r="K3" s="10"/>
      <c r="L3" s="12"/>
      <c r="M3" s="10"/>
      <c r="N3" s="13"/>
      <c r="O3" s="14" t="s">
        <v>54</v>
      </c>
      <c r="P3" s="15" t="s">
        <v>55</v>
      </c>
      <c r="Q3" s="14"/>
      <c r="R3" s="14" t="s">
        <v>56</v>
      </c>
      <c r="S3" s="14" t="s">
        <v>56</v>
      </c>
      <c r="T3" s="15" t="str">
        <f>IF(OR(R3="",S3=""),"",
IF(OR(R3="Low",S3="Low"),"Low",
IF(OR(R3="Moderate",S3="Moderate"),"Moderate",
"High")))</f>
        <v>Low</v>
      </c>
      <c r="U3" s="16"/>
      <c r="V3" s="17" t="s">
        <v>24</v>
      </c>
      <c r="W3" s="18"/>
      <c r="X3" s="18"/>
    </row>
    <row r="4" spans="1:24" s="19" customFormat="1" ht="91" x14ac:dyDescent="0.35">
      <c r="A4" s="6" t="s">
        <v>21</v>
      </c>
      <c r="B4" s="7" t="s">
        <v>22</v>
      </c>
      <c r="C4" s="8" t="s">
        <v>115</v>
      </c>
      <c r="D4" s="8" t="s">
        <v>114</v>
      </c>
      <c r="E4" s="9" t="str">
        <f t="shared" ref="E4:G11" si="1">IF(V4&gt;1, "Yes", "")</f>
        <v>Yes</v>
      </c>
      <c r="F4" s="9" t="str">
        <f t="shared" si="1"/>
        <v/>
      </c>
      <c r="G4" s="9" t="str">
        <f t="shared" si="1"/>
        <v/>
      </c>
      <c r="H4" s="10"/>
      <c r="I4" s="11" t="s">
        <v>23</v>
      </c>
      <c r="J4" s="10"/>
      <c r="K4" s="10"/>
      <c r="L4" s="12"/>
      <c r="M4" s="10"/>
      <c r="N4" s="13"/>
      <c r="O4" s="14"/>
      <c r="P4" s="15"/>
      <c r="Q4" s="14"/>
      <c r="R4" s="14"/>
      <c r="S4" s="14"/>
      <c r="T4" s="15" t="str">
        <f t="shared" ref="T4:T11" si="2">IF(OR(R4="",S4=""),"",
IF(OR(R4="Low",S4="Low"),"Low",
IF(OR(R4="Moderate",S4="Moderate"),"Moderate",
"High")))</f>
        <v/>
      </c>
      <c r="U4" s="16"/>
      <c r="V4" s="17" t="s">
        <v>24</v>
      </c>
      <c r="W4" s="18"/>
      <c r="X4" s="18"/>
    </row>
    <row r="5" spans="1:24" s="19" customFormat="1" ht="91" x14ac:dyDescent="0.35">
      <c r="A5" s="6" t="s">
        <v>21</v>
      </c>
      <c r="B5" s="7" t="s">
        <v>22</v>
      </c>
      <c r="C5" s="8" t="s">
        <v>26</v>
      </c>
      <c r="D5" s="8" t="s">
        <v>108</v>
      </c>
      <c r="E5" s="9" t="str">
        <f t="shared" si="1"/>
        <v>Yes</v>
      </c>
      <c r="F5" s="9" t="str">
        <f t="shared" si="1"/>
        <v/>
      </c>
      <c r="G5" s="9" t="str">
        <f t="shared" si="1"/>
        <v/>
      </c>
      <c r="H5" s="10"/>
      <c r="I5" s="11" t="s">
        <v>23</v>
      </c>
      <c r="J5" s="10"/>
      <c r="K5" s="10"/>
      <c r="L5" s="12"/>
      <c r="M5" s="10"/>
      <c r="N5" s="13"/>
      <c r="O5" s="14"/>
      <c r="P5" s="15"/>
      <c r="Q5" s="14"/>
      <c r="R5" s="14"/>
      <c r="S5" s="14"/>
      <c r="T5" s="15" t="str">
        <f t="shared" si="2"/>
        <v/>
      </c>
      <c r="U5" s="16"/>
      <c r="V5" s="17" t="s">
        <v>24</v>
      </c>
      <c r="W5" s="18"/>
      <c r="X5" s="18"/>
    </row>
    <row r="6" spans="1:24" s="19" customFormat="1" ht="91" x14ac:dyDescent="0.35">
      <c r="A6" s="6" t="s">
        <v>21</v>
      </c>
      <c r="B6" s="7" t="s">
        <v>22</v>
      </c>
      <c r="C6" s="8" t="s">
        <v>110</v>
      </c>
      <c r="D6" s="8" t="s">
        <v>109</v>
      </c>
      <c r="E6" s="9" t="str">
        <f t="shared" ref="E6" si="3">IF(V6&gt;1, "Yes", "")</f>
        <v>Yes</v>
      </c>
      <c r="F6" s="9" t="str">
        <f t="shared" ref="F6" si="4">IF(W6&gt;1, "Yes", "")</f>
        <v/>
      </c>
      <c r="G6" s="9" t="str">
        <f t="shared" ref="G6" si="5">IF(X6&gt;1, "Yes", "")</f>
        <v/>
      </c>
      <c r="H6" s="10"/>
      <c r="I6" s="11" t="s">
        <v>23</v>
      </c>
      <c r="J6" s="10"/>
      <c r="K6" s="10"/>
      <c r="L6" s="12"/>
      <c r="M6" s="10"/>
      <c r="N6" s="13"/>
      <c r="O6" s="14"/>
      <c r="P6" s="15"/>
      <c r="Q6" s="14"/>
      <c r="R6" s="14"/>
      <c r="S6" s="14"/>
      <c r="T6" s="15" t="str">
        <f t="shared" ref="T6" si="6">IF(OR(R6="",S6=""),"",
IF(OR(R6="Low",S6="Low"),"Low",
IF(OR(R6="Moderate",S6="Moderate"),"Moderate",
"High")))</f>
        <v/>
      </c>
      <c r="U6" s="16"/>
      <c r="V6" s="17" t="s">
        <v>24</v>
      </c>
      <c r="W6" s="18"/>
      <c r="X6" s="18"/>
    </row>
    <row r="7" spans="1:24" s="19" customFormat="1" ht="208" x14ac:dyDescent="0.35">
      <c r="A7" s="6" t="s">
        <v>21</v>
      </c>
      <c r="B7" s="7" t="s">
        <v>22</v>
      </c>
      <c r="C7" s="8" t="s">
        <v>116</v>
      </c>
      <c r="D7" s="8" t="s">
        <v>132</v>
      </c>
      <c r="E7" s="9" t="str">
        <f t="shared" si="1"/>
        <v>Yes</v>
      </c>
      <c r="F7" s="9"/>
      <c r="G7" s="9" t="str">
        <f t="shared" si="1"/>
        <v/>
      </c>
      <c r="H7" s="10"/>
      <c r="I7" s="11" t="s">
        <v>23</v>
      </c>
      <c r="J7" s="10"/>
      <c r="K7" s="10"/>
      <c r="L7" s="12"/>
      <c r="M7" s="10"/>
      <c r="N7" s="13"/>
      <c r="O7" s="14"/>
      <c r="P7" s="15"/>
      <c r="Q7" s="14"/>
      <c r="R7" s="14"/>
      <c r="S7" s="14"/>
      <c r="T7" s="15" t="str">
        <f t="shared" si="2"/>
        <v/>
      </c>
      <c r="U7" s="16"/>
      <c r="V7" s="17" t="s">
        <v>24</v>
      </c>
      <c r="W7" s="17" t="s">
        <v>25</v>
      </c>
      <c r="X7" s="18"/>
    </row>
    <row r="8" spans="1:24" s="19" customFormat="1" ht="208" x14ac:dyDescent="0.35">
      <c r="A8" s="6" t="s">
        <v>21</v>
      </c>
      <c r="B8" s="7" t="s">
        <v>22</v>
      </c>
      <c r="C8" s="8" t="s">
        <v>117</v>
      </c>
      <c r="D8" s="8" t="s">
        <v>133</v>
      </c>
      <c r="E8" s="9" t="str">
        <f t="shared" si="1"/>
        <v>Yes</v>
      </c>
      <c r="F8" s="9"/>
      <c r="G8" s="9" t="str">
        <f t="shared" si="1"/>
        <v/>
      </c>
      <c r="H8" s="10"/>
      <c r="I8" s="11" t="s">
        <v>23</v>
      </c>
      <c r="J8" s="10"/>
      <c r="K8" s="10"/>
      <c r="L8" s="12"/>
      <c r="M8" s="10"/>
      <c r="N8" s="13"/>
      <c r="O8" s="14"/>
      <c r="P8" s="15"/>
      <c r="Q8" s="14"/>
      <c r="R8" s="14"/>
      <c r="S8" s="14"/>
      <c r="T8" s="15" t="str">
        <f t="shared" si="2"/>
        <v/>
      </c>
      <c r="U8" s="16"/>
      <c r="V8" s="17" t="s">
        <v>24</v>
      </c>
      <c r="W8" s="17" t="s">
        <v>25</v>
      </c>
      <c r="X8" s="18"/>
    </row>
    <row r="9" spans="1:24" s="19" customFormat="1" ht="91" x14ac:dyDescent="0.35">
      <c r="A9" s="6" t="s">
        <v>21</v>
      </c>
      <c r="B9" s="7" t="s">
        <v>22</v>
      </c>
      <c r="C9" s="8" t="s">
        <v>118</v>
      </c>
      <c r="D9" s="8" t="s">
        <v>136</v>
      </c>
      <c r="E9" s="9" t="str">
        <f t="shared" si="1"/>
        <v>Yes</v>
      </c>
      <c r="F9" s="9" t="str">
        <f t="shared" si="1"/>
        <v/>
      </c>
      <c r="G9" s="9" t="str">
        <f t="shared" si="1"/>
        <v/>
      </c>
      <c r="H9" s="10"/>
      <c r="I9" s="11" t="s">
        <v>23</v>
      </c>
      <c r="J9" s="10"/>
      <c r="K9" s="10"/>
      <c r="L9" s="12"/>
      <c r="M9" s="10"/>
      <c r="N9" s="13"/>
      <c r="O9" s="14"/>
      <c r="P9" s="15"/>
      <c r="Q9" s="14"/>
      <c r="R9" s="14"/>
      <c r="S9" s="14"/>
      <c r="T9" s="15" t="str">
        <f t="shared" si="2"/>
        <v/>
      </c>
      <c r="U9" s="16"/>
      <c r="V9" s="17" t="s">
        <v>24</v>
      </c>
      <c r="W9" s="18"/>
      <c r="X9" s="18"/>
    </row>
    <row r="10" spans="1:24" s="19" customFormat="1" ht="91" x14ac:dyDescent="0.35">
      <c r="A10" s="6" t="s">
        <v>21</v>
      </c>
      <c r="B10" s="7" t="s">
        <v>22</v>
      </c>
      <c r="C10" s="8" t="s">
        <v>119</v>
      </c>
      <c r="D10" s="8" t="s">
        <v>137</v>
      </c>
      <c r="E10" s="9" t="str">
        <f t="shared" si="1"/>
        <v>Yes</v>
      </c>
      <c r="F10" s="9" t="str">
        <f t="shared" si="1"/>
        <v/>
      </c>
      <c r="G10" s="9" t="str">
        <f t="shared" si="1"/>
        <v/>
      </c>
      <c r="H10" s="10"/>
      <c r="I10" s="11" t="s">
        <v>23</v>
      </c>
      <c r="J10" s="10"/>
      <c r="K10" s="10"/>
      <c r="L10" s="12"/>
      <c r="M10" s="10"/>
      <c r="N10" s="13"/>
      <c r="O10" s="14"/>
      <c r="P10" s="15"/>
      <c r="Q10" s="14"/>
      <c r="R10" s="14"/>
      <c r="S10" s="14"/>
      <c r="T10" s="15" t="str">
        <f t="shared" si="2"/>
        <v/>
      </c>
      <c r="U10" s="16"/>
      <c r="V10" s="17" t="s">
        <v>24</v>
      </c>
      <c r="W10" s="18"/>
      <c r="X10" s="18"/>
    </row>
    <row r="11" spans="1:24" s="19" customFormat="1" ht="91" x14ac:dyDescent="0.35">
      <c r="A11" s="33" t="s">
        <v>21</v>
      </c>
      <c r="B11" s="7" t="s">
        <v>22</v>
      </c>
      <c r="C11" s="8" t="s">
        <v>120</v>
      </c>
      <c r="D11" s="8" t="s">
        <v>138</v>
      </c>
      <c r="E11" s="9" t="str">
        <f t="shared" si="1"/>
        <v>Yes</v>
      </c>
      <c r="F11" s="9" t="str">
        <f t="shared" si="1"/>
        <v/>
      </c>
      <c r="G11" s="9" t="str">
        <f t="shared" si="1"/>
        <v/>
      </c>
      <c r="H11" s="10"/>
      <c r="I11" s="11" t="s">
        <v>23</v>
      </c>
      <c r="J11" s="10"/>
      <c r="K11" s="10"/>
      <c r="L11" s="12"/>
      <c r="M11" s="10"/>
      <c r="N11" s="13"/>
      <c r="O11" s="14"/>
      <c r="P11" s="15"/>
      <c r="Q11" s="14"/>
      <c r="R11" s="14"/>
      <c r="S11" s="14"/>
      <c r="T11" s="15" t="str">
        <f t="shared" si="2"/>
        <v/>
      </c>
      <c r="U11" s="16"/>
      <c r="V11" s="17" t="s">
        <v>24</v>
      </c>
      <c r="W11" s="18"/>
      <c r="X11" s="18"/>
    </row>
    <row r="12" spans="1:24" s="19" customFormat="1" ht="91" x14ac:dyDescent="0.35">
      <c r="A12" s="6" t="s">
        <v>21</v>
      </c>
      <c r="B12" s="7" t="s">
        <v>22</v>
      </c>
      <c r="C12" s="8" t="s">
        <v>121</v>
      </c>
      <c r="D12" s="8" t="s">
        <v>142</v>
      </c>
      <c r="E12" s="9" t="str">
        <f t="shared" ref="E12:E14" si="7">IF(V12&gt;1, "Yes", "")</f>
        <v>Yes</v>
      </c>
      <c r="F12" s="9" t="str">
        <f t="shared" ref="F12:F14" si="8">IF(W12&gt;1, "Yes", "")</f>
        <v/>
      </c>
      <c r="G12" s="9" t="str">
        <f t="shared" ref="G12:G14" si="9">IF(X12&gt;1, "Yes", "")</f>
        <v/>
      </c>
      <c r="H12" s="10"/>
      <c r="I12" s="11" t="s">
        <v>23</v>
      </c>
      <c r="J12" s="10"/>
      <c r="K12" s="10"/>
      <c r="L12" s="12"/>
      <c r="M12" s="10"/>
      <c r="N12" s="13"/>
      <c r="O12" s="14"/>
      <c r="P12" s="15"/>
      <c r="Q12" s="14"/>
      <c r="R12" s="14"/>
      <c r="S12" s="14"/>
      <c r="T12" s="15" t="str">
        <f t="shared" ref="T12:T14" si="10">IF(OR(R12="",S12=""),"",
IF(OR(R12="Low",S12="Low"),"Low",
IF(OR(R12="Moderate",S12="Moderate"),"Moderate",
"High")))</f>
        <v/>
      </c>
      <c r="U12" s="16"/>
      <c r="V12" s="17" t="s">
        <v>24</v>
      </c>
      <c r="W12" s="18"/>
      <c r="X12" s="18"/>
    </row>
    <row r="13" spans="1:24" s="19" customFormat="1" ht="117" x14ac:dyDescent="0.35">
      <c r="A13" s="6" t="s">
        <v>21</v>
      </c>
      <c r="B13" s="7" t="s">
        <v>22</v>
      </c>
      <c r="C13" s="8" t="s">
        <v>122</v>
      </c>
      <c r="D13" s="8" t="s">
        <v>134</v>
      </c>
      <c r="E13" s="9" t="str">
        <f t="shared" si="7"/>
        <v>Yes</v>
      </c>
      <c r="F13" s="9" t="str">
        <f t="shared" si="8"/>
        <v/>
      </c>
      <c r="G13" s="9" t="str">
        <f t="shared" si="9"/>
        <v/>
      </c>
      <c r="H13" s="10"/>
      <c r="I13" s="11" t="s">
        <v>23</v>
      </c>
      <c r="J13" s="10"/>
      <c r="K13" s="10"/>
      <c r="L13" s="12"/>
      <c r="M13" s="10"/>
      <c r="N13" s="13"/>
      <c r="O13" s="14"/>
      <c r="P13" s="15"/>
      <c r="Q13" s="14"/>
      <c r="R13" s="14"/>
      <c r="S13" s="14"/>
      <c r="T13" s="15" t="str">
        <f t="shared" si="10"/>
        <v/>
      </c>
      <c r="U13" s="16"/>
      <c r="V13" s="17" t="s">
        <v>24</v>
      </c>
      <c r="W13" s="18"/>
      <c r="X13" s="18"/>
    </row>
    <row r="14" spans="1:24" s="19" customFormat="1" ht="91" x14ac:dyDescent="0.35">
      <c r="A14" s="33" t="s">
        <v>21</v>
      </c>
      <c r="B14" s="7" t="s">
        <v>22</v>
      </c>
      <c r="C14" s="8" t="s">
        <v>123</v>
      </c>
      <c r="D14" s="8" t="s">
        <v>143</v>
      </c>
      <c r="E14" s="9" t="str">
        <f t="shared" si="7"/>
        <v>Yes</v>
      </c>
      <c r="F14" s="9" t="str">
        <f t="shared" si="8"/>
        <v/>
      </c>
      <c r="G14" s="9" t="str">
        <f t="shared" si="9"/>
        <v/>
      </c>
      <c r="H14" s="10"/>
      <c r="I14" s="11" t="s">
        <v>23</v>
      </c>
      <c r="J14" s="10"/>
      <c r="K14" s="10"/>
      <c r="L14" s="12"/>
      <c r="M14" s="10"/>
      <c r="N14" s="13"/>
      <c r="O14" s="14"/>
      <c r="P14" s="15"/>
      <c r="Q14" s="14"/>
      <c r="R14" s="14"/>
      <c r="S14" s="14"/>
      <c r="T14" s="15" t="str">
        <f t="shared" si="10"/>
        <v/>
      </c>
      <c r="U14" s="16"/>
      <c r="V14" s="17" t="s">
        <v>24</v>
      </c>
      <c r="W14" s="18"/>
      <c r="X14" s="18"/>
    </row>
    <row r="15" spans="1:24" s="19" customFormat="1" ht="91" x14ac:dyDescent="0.35">
      <c r="A15" s="6" t="s">
        <v>21</v>
      </c>
      <c r="B15" s="7" t="s">
        <v>22</v>
      </c>
      <c r="C15" s="8" t="s">
        <v>124</v>
      </c>
      <c r="D15" s="8" t="s">
        <v>144</v>
      </c>
      <c r="E15" s="9" t="str">
        <f t="shared" ref="E15:E17" si="11">IF(V15&gt;1, "Yes", "")</f>
        <v>Yes</v>
      </c>
      <c r="F15" s="9" t="str">
        <f t="shared" ref="F15:F17" si="12">IF(W15&gt;1, "Yes", "")</f>
        <v/>
      </c>
      <c r="G15" s="9" t="str">
        <f t="shared" ref="G15:G17" si="13">IF(X15&gt;1, "Yes", "")</f>
        <v/>
      </c>
      <c r="H15" s="10"/>
      <c r="I15" s="11" t="s">
        <v>23</v>
      </c>
      <c r="J15" s="10"/>
      <c r="K15" s="10"/>
      <c r="L15" s="12"/>
      <c r="M15" s="10"/>
      <c r="N15" s="13"/>
      <c r="O15" s="14"/>
      <c r="P15" s="15"/>
      <c r="Q15" s="14"/>
      <c r="R15" s="14"/>
      <c r="S15" s="14"/>
      <c r="T15" s="15" t="str">
        <f t="shared" ref="T15:T17" si="14">IF(OR(R15="",S15=""),"",
IF(OR(R15="Low",S15="Low"),"Low",
IF(OR(R15="Moderate",S15="Moderate"),"Moderate",
"High")))</f>
        <v/>
      </c>
      <c r="U15" s="16"/>
      <c r="V15" s="17" t="s">
        <v>24</v>
      </c>
      <c r="W15" s="18"/>
      <c r="X15" s="18"/>
    </row>
    <row r="16" spans="1:24" s="19" customFormat="1" ht="91" x14ac:dyDescent="0.35">
      <c r="A16" s="6" t="s">
        <v>21</v>
      </c>
      <c r="B16" s="7" t="s">
        <v>22</v>
      </c>
      <c r="C16" s="8" t="s">
        <v>125</v>
      </c>
      <c r="D16" s="8" t="s">
        <v>145</v>
      </c>
      <c r="E16" s="9" t="str">
        <f t="shared" si="11"/>
        <v>Yes</v>
      </c>
      <c r="F16" s="9" t="str">
        <f t="shared" si="12"/>
        <v/>
      </c>
      <c r="G16" s="9" t="str">
        <f t="shared" si="13"/>
        <v/>
      </c>
      <c r="H16" s="10"/>
      <c r="I16" s="11" t="s">
        <v>23</v>
      </c>
      <c r="J16" s="10"/>
      <c r="K16" s="10"/>
      <c r="L16" s="12"/>
      <c r="M16" s="10"/>
      <c r="N16" s="13"/>
      <c r="O16" s="14"/>
      <c r="P16" s="15"/>
      <c r="Q16" s="14"/>
      <c r="R16" s="14"/>
      <c r="S16" s="14"/>
      <c r="T16" s="15" t="str">
        <f t="shared" si="14"/>
        <v/>
      </c>
      <c r="U16" s="16"/>
      <c r="V16" s="17" t="s">
        <v>24</v>
      </c>
      <c r="W16" s="18"/>
      <c r="X16" s="18"/>
    </row>
    <row r="17" spans="1:24" s="19" customFormat="1" ht="91" x14ac:dyDescent="0.35">
      <c r="A17" s="33" t="s">
        <v>21</v>
      </c>
      <c r="B17" s="7" t="s">
        <v>22</v>
      </c>
      <c r="C17" s="8" t="s">
        <v>126</v>
      </c>
      <c r="D17" s="8" t="s">
        <v>139</v>
      </c>
      <c r="E17" s="9" t="str">
        <f t="shared" si="11"/>
        <v>Yes</v>
      </c>
      <c r="F17" s="9" t="str">
        <f t="shared" si="12"/>
        <v/>
      </c>
      <c r="G17" s="9" t="str">
        <f t="shared" si="13"/>
        <v/>
      </c>
      <c r="H17" s="10"/>
      <c r="I17" s="11" t="s">
        <v>23</v>
      </c>
      <c r="J17" s="10"/>
      <c r="K17" s="10"/>
      <c r="L17" s="12"/>
      <c r="M17" s="10"/>
      <c r="N17" s="13"/>
      <c r="O17" s="14"/>
      <c r="P17" s="15"/>
      <c r="Q17" s="14"/>
      <c r="R17" s="14"/>
      <c r="S17" s="14"/>
      <c r="T17" s="15" t="str">
        <f t="shared" si="14"/>
        <v/>
      </c>
      <c r="U17" s="16"/>
      <c r="V17" s="17" t="s">
        <v>24</v>
      </c>
      <c r="W17" s="18"/>
      <c r="X17" s="18"/>
    </row>
    <row r="18" spans="1:24" s="19" customFormat="1" ht="91" x14ac:dyDescent="0.35">
      <c r="A18" s="6" t="s">
        <v>21</v>
      </c>
      <c r="B18" s="7" t="s">
        <v>22</v>
      </c>
      <c r="C18" s="8" t="s">
        <v>127</v>
      </c>
      <c r="D18" s="8" t="s">
        <v>140</v>
      </c>
      <c r="E18" s="9" t="str">
        <f t="shared" ref="E18:E20" si="15">IF(V18&gt;1, "Yes", "")</f>
        <v>Yes</v>
      </c>
      <c r="F18" s="9" t="str">
        <f t="shared" ref="F18:F20" si="16">IF(W18&gt;1, "Yes", "")</f>
        <v/>
      </c>
      <c r="G18" s="9" t="str">
        <f t="shared" ref="G18:G20" si="17">IF(X18&gt;1, "Yes", "")</f>
        <v/>
      </c>
      <c r="H18" s="10"/>
      <c r="I18" s="11" t="s">
        <v>23</v>
      </c>
      <c r="J18" s="10"/>
      <c r="K18" s="10"/>
      <c r="L18" s="12"/>
      <c r="M18" s="10"/>
      <c r="N18" s="13"/>
      <c r="O18" s="14"/>
      <c r="P18" s="15"/>
      <c r="Q18" s="14"/>
      <c r="R18" s="14"/>
      <c r="S18" s="14"/>
      <c r="T18" s="15" t="str">
        <f t="shared" ref="T18:T20" si="18">IF(OR(R18="",S18=""),"",
IF(OR(R18="Low",S18="Low"),"Low",
IF(OR(R18="Moderate",S18="Moderate"),"Moderate",
"High")))</f>
        <v/>
      </c>
      <c r="U18" s="16"/>
      <c r="V18" s="17" t="s">
        <v>24</v>
      </c>
      <c r="W18" s="18"/>
      <c r="X18" s="18"/>
    </row>
    <row r="19" spans="1:24" s="19" customFormat="1" ht="104" x14ac:dyDescent="0.35">
      <c r="A19" s="6" t="s">
        <v>21</v>
      </c>
      <c r="B19" s="7" t="s">
        <v>22</v>
      </c>
      <c r="C19" s="8" t="s">
        <v>128</v>
      </c>
      <c r="D19" s="8" t="s">
        <v>141</v>
      </c>
      <c r="E19" s="9" t="str">
        <f t="shared" si="15"/>
        <v>Yes</v>
      </c>
      <c r="F19" s="9" t="str">
        <f t="shared" si="16"/>
        <v/>
      </c>
      <c r="G19" s="9" t="str">
        <f t="shared" si="17"/>
        <v/>
      </c>
      <c r="H19" s="10"/>
      <c r="I19" s="11" t="s">
        <v>23</v>
      </c>
      <c r="J19" s="10"/>
      <c r="K19" s="10"/>
      <c r="L19" s="12"/>
      <c r="M19" s="10"/>
      <c r="N19" s="13"/>
      <c r="O19" s="14"/>
      <c r="P19" s="15"/>
      <c r="Q19" s="14"/>
      <c r="R19" s="14"/>
      <c r="S19" s="14"/>
      <c r="T19" s="15" t="str">
        <f t="shared" si="18"/>
        <v/>
      </c>
      <c r="U19" s="16"/>
      <c r="V19" s="17" t="s">
        <v>24</v>
      </c>
      <c r="W19" s="18"/>
      <c r="X19" s="18"/>
    </row>
    <row r="20" spans="1:24" s="19" customFormat="1" ht="104" x14ac:dyDescent="0.35">
      <c r="A20" s="33" t="s">
        <v>21</v>
      </c>
      <c r="B20" s="7" t="s">
        <v>22</v>
      </c>
      <c r="C20" s="8" t="s">
        <v>129</v>
      </c>
      <c r="D20" s="8" t="s">
        <v>135</v>
      </c>
      <c r="E20" s="9" t="str">
        <f t="shared" si="15"/>
        <v>Yes</v>
      </c>
      <c r="F20" s="9" t="str">
        <f t="shared" si="16"/>
        <v/>
      </c>
      <c r="G20" s="9" t="str">
        <f t="shared" si="17"/>
        <v/>
      </c>
      <c r="H20" s="10"/>
      <c r="I20" s="11" t="s">
        <v>23</v>
      </c>
      <c r="J20" s="10"/>
      <c r="K20" s="10"/>
      <c r="L20" s="12"/>
      <c r="M20" s="10"/>
      <c r="N20" s="13"/>
      <c r="O20" s="14"/>
      <c r="P20" s="15"/>
      <c r="Q20" s="14"/>
      <c r="R20" s="14"/>
      <c r="S20" s="14"/>
      <c r="T20" s="15" t="str">
        <f t="shared" si="18"/>
        <v/>
      </c>
      <c r="U20" s="16"/>
      <c r="V20" s="17" t="s">
        <v>24</v>
      </c>
      <c r="W20" s="18"/>
      <c r="X20" s="18"/>
    </row>
    <row r="21" spans="1:24" s="19" customFormat="1" ht="91" x14ac:dyDescent="0.35">
      <c r="A21" s="6" t="s">
        <v>21</v>
      </c>
      <c r="B21" s="7" t="s">
        <v>22</v>
      </c>
      <c r="C21" s="8" t="s">
        <v>130</v>
      </c>
      <c r="D21" s="8" t="s">
        <v>171</v>
      </c>
      <c r="E21" s="9" t="str">
        <f t="shared" ref="E21:E23" si="19">IF(V21&gt;1, "Yes", "")</f>
        <v>Yes</v>
      </c>
      <c r="F21" s="9" t="str">
        <f t="shared" ref="F21:F23" si="20">IF(W21&gt;1, "Yes", "")</f>
        <v/>
      </c>
      <c r="G21" s="9" t="str">
        <f t="shared" ref="G21:G23" si="21">IF(X21&gt;1, "Yes", "")</f>
        <v/>
      </c>
      <c r="H21" s="10"/>
      <c r="I21" s="11" t="s">
        <v>23</v>
      </c>
      <c r="J21" s="10"/>
      <c r="K21" s="10"/>
      <c r="L21" s="12"/>
      <c r="M21" s="10"/>
      <c r="N21" s="13"/>
      <c r="O21" s="14"/>
      <c r="P21" s="15"/>
      <c r="Q21" s="14"/>
      <c r="R21" s="14"/>
      <c r="S21" s="14"/>
      <c r="T21" s="15" t="str">
        <f t="shared" ref="T21:T23" si="22">IF(OR(R21="",S21=""),"",
IF(OR(R21="Low",S21="Low"),"Low",
IF(OR(R21="Moderate",S21="Moderate"),"Moderate",
"High")))</f>
        <v/>
      </c>
      <c r="U21" s="16"/>
      <c r="V21" s="17" t="s">
        <v>24</v>
      </c>
      <c r="W21" s="18"/>
      <c r="X21" s="18"/>
    </row>
    <row r="22" spans="1:24" s="19" customFormat="1" ht="91" x14ac:dyDescent="0.35">
      <c r="A22" s="6" t="s">
        <v>21</v>
      </c>
      <c r="B22" s="7" t="s">
        <v>22</v>
      </c>
      <c r="C22" s="8" t="s">
        <v>172</v>
      </c>
      <c r="D22" s="8" t="s">
        <v>173</v>
      </c>
      <c r="E22" s="9" t="str">
        <f t="shared" si="19"/>
        <v>Yes</v>
      </c>
      <c r="F22" s="9" t="str">
        <f t="shared" si="20"/>
        <v/>
      </c>
      <c r="G22" s="9" t="str">
        <f t="shared" si="21"/>
        <v/>
      </c>
      <c r="H22" s="10"/>
      <c r="I22" s="11" t="s">
        <v>23</v>
      </c>
      <c r="J22" s="10"/>
      <c r="K22" s="10"/>
      <c r="L22" s="12"/>
      <c r="M22" s="10"/>
      <c r="N22" s="13"/>
      <c r="O22" s="14"/>
      <c r="P22" s="15"/>
      <c r="Q22" s="14"/>
      <c r="R22" s="14"/>
      <c r="S22" s="14"/>
      <c r="T22" s="15" t="str">
        <f t="shared" si="22"/>
        <v/>
      </c>
      <c r="U22" s="16"/>
      <c r="V22" s="17" t="s">
        <v>24</v>
      </c>
      <c r="W22" s="18"/>
      <c r="X22" s="18"/>
    </row>
    <row r="23" spans="1:24" s="19" customFormat="1" ht="104" x14ac:dyDescent="0.35">
      <c r="A23" s="33" t="s">
        <v>21</v>
      </c>
      <c r="B23" s="7" t="s">
        <v>22</v>
      </c>
      <c r="C23" s="8" t="s">
        <v>131</v>
      </c>
      <c r="D23" s="8" t="s">
        <v>174</v>
      </c>
      <c r="E23" s="9" t="str">
        <f t="shared" si="19"/>
        <v>Yes</v>
      </c>
      <c r="F23" s="9" t="str">
        <f t="shared" si="20"/>
        <v/>
      </c>
      <c r="G23" s="9" t="str">
        <f t="shared" si="21"/>
        <v/>
      </c>
      <c r="H23" s="10"/>
      <c r="I23" s="11" t="s">
        <v>23</v>
      </c>
      <c r="J23" s="10"/>
      <c r="K23" s="10"/>
      <c r="L23" s="12"/>
      <c r="M23" s="10"/>
      <c r="N23" s="13"/>
      <c r="O23" s="14"/>
      <c r="P23" s="15"/>
      <c r="Q23" s="14"/>
      <c r="R23" s="14"/>
      <c r="S23" s="14"/>
      <c r="T23" s="15" t="str">
        <f t="shared" si="22"/>
        <v/>
      </c>
      <c r="U23" s="16"/>
      <c r="V23" s="17" t="s">
        <v>24</v>
      </c>
      <c r="W23" s="18"/>
      <c r="X23" s="18"/>
    </row>
  </sheetData>
  <conditionalFormatting sqref="T2 T7:T11 T4:T5">
    <cfRule type="expression" dxfId="804" priority="245">
      <formula>OR(AND(R2&lt;&gt;"",S2=""),AND(R2="",S2&lt;&gt;""))</formula>
    </cfRule>
  </conditionalFormatting>
  <conditionalFormatting sqref="E2:G2 E7:G11 E4:G5">
    <cfRule type="expression" dxfId="803" priority="244">
      <formula>E2=""</formula>
    </cfRule>
  </conditionalFormatting>
  <conditionalFormatting sqref="I2 I7:I11 I4:I5">
    <cfRule type="expression" dxfId="802" priority="243">
      <formula>V2&lt;1</formula>
    </cfRule>
  </conditionalFormatting>
  <conditionalFormatting sqref="H2 J2:K2 M2 M7:M11 J7:K11 H7:H11 M4:M5 J4:K5 H4:H5">
    <cfRule type="cellIs" dxfId="801" priority="242" operator="greaterThan">
      <formula>1</formula>
    </cfRule>
  </conditionalFormatting>
  <conditionalFormatting sqref="K2 K7:K11 K4:K5">
    <cfRule type="expression" dxfId="800" priority="223">
      <formula>E2=""</formula>
    </cfRule>
    <cfRule type="expression" dxfId="799" priority="241">
      <formula>J2="Yes (Add File Name)"</formula>
    </cfRule>
  </conditionalFormatting>
  <conditionalFormatting sqref="K2:L2 K7:L11 K4:L5">
    <cfRule type="cellIs" dxfId="798" priority="216" operator="greaterThan">
      <formula>0</formula>
    </cfRule>
  </conditionalFormatting>
  <conditionalFormatting sqref="K2 K7:K11 K4:K5">
    <cfRule type="expression" dxfId="797" priority="238">
      <formula>J2="N/A (Add Explanation)"</formula>
    </cfRule>
    <cfRule type="expression" dxfId="796" priority="239">
      <formula>J2="No (Add Explanation)"</formula>
    </cfRule>
  </conditionalFormatting>
  <conditionalFormatting sqref="M2 M7:M11 M4:M5">
    <cfRule type="expression" dxfId="795" priority="235">
      <formula>J2="N/A (Add Explanation)"</formula>
    </cfRule>
    <cfRule type="expression" dxfId="794" priority="236">
      <formula>J2="No (Add Explanation)"</formula>
    </cfRule>
    <cfRule type="expression" dxfId="793" priority="237">
      <formula>J2="Yes (Add File Name)"</formula>
    </cfRule>
  </conditionalFormatting>
  <conditionalFormatting sqref="J2:K2 J7:K11 J4:K5">
    <cfRule type="cellIs" dxfId="792" priority="233" operator="greaterThan">
      <formula>1</formula>
    </cfRule>
    <cfRule type="expression" dxfId="791" priority="234">
      <formula>H2="Yes"</formula>
    </cfRule>
  </conditionalFormatting>
  <conditionalFormatting sqref="K2 K7:K11 K4:K5">
    <cfRule type="expression" dxfId="790" priority="232">
      <formula>H2="No (Add Explanation)"</formula>
    </cfRule>
  </conditionalFormatting>
  <conditionalFormatting sqref="J2 J7:J11 J4:J5">
    <cfRule type="expression" dxfId="789" priority="224">
      <formula>E2=""</formula>
    </cfRule>
    <cfRule type="expression" dxfId="788" priority="231">
      <formula>H2="No (Add Explanation)"</formula>
    </cfRule>
  </conditionalFormatting>
  <conditionalFormatting sqref="M2 M7:M11 M4:M5">
    <cfRule type="cellIs" dxfId="787" priority="229" operator="greaterThan">
      <formula>1</formula>
    </cfRule>
    <cfRule type="expression" dxfId="786" priority="230">
      <formula>H2="No (Add Explanation)"</formula>
    </cfRule>
  </conditionalFormatting>
  <conditionalFormatting sqref="J2 J7:J11 J4:J5">
    <cfRule type="expression" dxfId="785" priority="228">
      <formula>H2="N/A (Add Explanation)"</formula>
    </cfRule>
  </conditionalFormatting>
  <conditionalFormatting sqref="K2 K7:K11 K4:K5">
    <cfRule type="expression" dxfId="784" priority="227">
      <formula>H2="N/A (Add Explanation)"</formula>
    </cfRule>
  </conditionalFormatting>
  <conditionalFormatting sqref="M2 M7:M11 M4:M5">
    <cfRule type="cellIs" dxfId="783" priority="225" operator="greaterThan">
      <formula>1</formula>
    </cfRule>
    <cfRule type="expression" dxfId="782" priority="226">
      <formula>H2="N/A (Add Explanation)"</formula>
    </cfRule>
  </conditionalFormatting>
  <conditionalFormatting sqref="Q2 Q7:Q11 Q4:Q5">
    <cfRule type="expression" dxfId="781" priority="222">
      <formula>P2="Other Than Satisfied"</formula>
    </cfRule>
  </conditionalFormatting>
  <conditionalFormatting sqref="R2 R7:R11 R4:R5">
    <cfRule type="expression" dxfId="780" priority="221">
      <formula>P2="Other Than Satisfied"</formula>
    </cfRule>
  </conditionalFormatting>
  <conditionalFormatting sqref="S2 S7:S11 S4:S5">
    <cfRule type="expression" dxfId="779" priority="220">
      <formula>P2="Other Than Satisfied"</formula>
    </cfRule>
  </conditionalFormatting>
  <conditionalFormatting sqref="Q2 Q7:Q11 Q4:Q5">
    <cfRule type="expression" dxfId="778" priority="219">
      <formula>P2="Satisfied"</formula>
    </cfRule>
  </conditionalFormatting>
  <conditionalFormatting sqref="R2 R7:R11 R4:R5">
    <cfRule type="expression" dxfId="777" priority="218">
      <formula>P2="Satisfied"</formula>
    </cfRule>
  </conditionalFormatting>
  <conditionalFormatting sqref="S2 S7:S11 S4:S5">
    <cfRule type="expression" dxfId="776" priority="217">
      <formula>P2="Satisfied"</formula>
    </cfRule>
  </conditionalFormatting>
  <conditionalFormatting sqref="L2 L7:L11 L4:L5">
    <cfRule type="expression" dxfId="775" priority="213">
      <formula>E2=""</formula>
    </cfRule>
    <cfRule type="expression" dxfId="774" priority="214">
      <formula>J2="N/A (Add Explanation)"</formula>
    </cfRule>
    <cfRule type="expression" dxfId="773" priority="215">
      <formula>J2="No (Add Explanation)"</formula>
    </cfRule>
    <cfRule type="expression" dxfId="772" priority="240">
      <formula>J2="Yes (Add File Name)"</formula>
    </cfRule>
  </conditionalFormatting>
  <conditionalFormatting sqref="L2 L7:L11 L4:L5">
    <cfRule type="expression" dxfId="771" priority="211">
      <formula>H2="No (Add Explanation)"</formula>
    </cfRule>
    <cfRule type="expression" dxfId="770" priority="212">
      <formula>H2="N/A (Add Explanation)"</formula>
    </cfRule>
  </conditionalFormatting>
  <conditionalFormatting sqref="T6">
    <cfRule type="expression" dxfId="769" priority="210">
      <formula>OR(AND(R6&lt;&gt;"",S6=""),AND(R6="",S6&lt;&gt;""))</formula>
    </cfRule>
  </conditionalFormatting>
  <conditionalFormatting sqref="E6:G6">
    <cfRule type="expression" dxfId="768" priority="209">
      <formula>E6=""</formula>
    </cfRule>
  </conditionalFormatting>
  <conditionalFormatting sqref="I6">
    <cfRule type="expression" dxfId="767" priority="208">
      <formula>V6&lt;1</formula>
    </cfRule>
  </conditionalFormatting>
  <conditionalFormatting sqref="H6 J6:K6 M6">
    <cfRule type="cellIs" dxfId="766" priority="207" operator="greaterThan">
      <formula>1</formula>
    </cfRule>
  </conditionalFormatting>
  <conditionalFormatting sqref="K6">
    <cfRule type="expression" dxfId="765" priority="188">
      <formula>E6=""</formula>
    </cfRule>
    <cfRule type="expression" dxfId="764" priority="206">
      <formula>J6="Yes (Add File Name)"</formula>
    </cfRule>
  </conditionalFormatting>
  <conditionalFormatting sqref="K6:L6">
    <cfRule type="cellIs" dxfId="763" priority="181" operator="greaterThan">
      <formula>0</formula>
    </cfRule>
  </conditionalFormatting>
  <conditionalFormatting sqref="K6">
    <cfRule type="expression" dxfId="762" priority="203">
      <formula>J6="N/A (Add Explanation)"</formula>
    </cfRule>
    <cfRule type="expression" dxfId="761" priority="204">
      <formula>J6="No (Add Explanation)"</formula>
    </cfRule>
  </conditionalFormatting>
  <conditionalFormatting sqref="M6">
    <cfRule type="expression" dxfId="760" priority="200">
      <formula>J6="N/A (Add Explanation)"</formula>
    </cfRule>
    <cfRule type="expression" dxfId="759" priority="201">
      <formula>J6="No (Add Explanation)"</formula>
    </cfRule>
    <cfRule type="expression" dxfId="758" priority="202">
      <formula>J6="Yes (Add File Name)"</formula>
    </cfRule>
  </conditionalFormatting>
  <conditionalFormatting sqref="J6:K6">
    <cfRule type="cellIs" dxfId="757" priority="198" operator="greaterThan">
      <formula>1</formula>
    </cfRule>
    <cfRule type="expression" dxfId="756" priority="199">
      <formula>H6="Yes"</formula>
    </cfRule>
  </conditionalFormatting>
  <conditionalFormatting sqref="K6">
    <cfRule type="expression" dxfId="755" priority="197">
      <formula>H6="No (Add Explanation)"</formula>
    </cfRule>
  </conditionalFormatting>
  <conditionalFormatting sqref="J6">
    <cfRule type="expression" dxfId="754" priority="189">
      <formula>E6=""</formula>
    </cfRule>
    <cfRule type="expression" dxfId="753" priority="196">
      <formula>H6="No (Add Explanation)"</formula>
    </cfRule>
  </conditionalFormatting>
  <conditionalFormatting sqref="M6">
    <cfRule type="cellIs" dxfId="752" priority="194" operator="greaterThan">
      <formula>1</formula>
    </cfRule>
    <cfRule type="expression" dxfId="751" priority="195">
      <formula>H6="No (Add Explanation)"</formula>
    </cfRule>
  </conditionalFormatting>
  <conditionalFormatting sqref="J6">
    <cfRule type="expression" dxfId="750" priority="193">
      <formula>H6="N/A (Add Explanation)"</formula>
    </cfRule>
  </conditionalFormatting>
  <conditionalFormatting sqref="K6">
    <cfRule type="expression" dxfId="749" priority="192">
      <formula>H6="N/A (Add Explanation)"</formula>
    </cfRule>
  </conditionalFormatting>
  <conditionalFormatting sqref="M6">
    <cfRule type="cellIs" dxfId="748" priority="190" operator="greaterThan">
      <formula>1</formula>
    </cfRule>
    <cfRule type="expression" dxfId="747" priority="191">
      <formula>H6="N/A (Add Explanation)"</formula>
    </cfRule>
  </conditionalFormatting>
  <conditionalFormatting sqref="Q6">
    <cfRule type="expression" dxfId="746" priority="187">
      <formula>P6="Other Than Satisfied"</formula>
    </cfRule>
  </conditionalFormatting>
  <conditionalFormatting sqref="R6">
    <cfRule type="expression" dxfId="745" priority="186">
      <formula>P6="Other Than Satisfied"</formula>
    </cfRule>
  </conditionalFormatting>
  <conditionalFormatting sqref="S6">
    <cfRule type="expression" dxfId="744" priority="185">
      <formula>P6="Other Than Satisfied"</formula>
    </cfRule>
  </conditionalFormatting>
  <conditionalFormatting sqref="Q6">
    <cfRule type="expression" dxfId="743" priority="184">
      <formula>P6="Satisfied"</formula>
    </cfRule>
  </conditionalFormatting>
  <conditionalFormatting sqref="R6">
    <cfRule type="expression" dxfId="742" priority="183">
      <formula>P6="Satisfied"</formula>
    </cfRule>
  </conditionalFormatting>
  <conditionalFormatting sqref="S6">
    <cfRule type="expression" dxfId="741" priority="182">
      <formula>P6="Satisfied"</formula>
    </cfRule>
  </conditionalFormatting>
  <conditionalFormatting sqref="L6">
    <cfRule type="expression" dxfId="740" priority="178">
      <formula>E6=""</formula>
    </cfRule>
    <cfRule type="expression" dxfId="739" priority="179">
      <formula>J6="N/A (Add Explanation)"</formula>
    </cfRule>
    <cfRule type="expression" dxfId="738" priority="180">
      <formula>J6="No (Add Explanation)"</formula>
    </cfRule>
    <cfRule type="expression" dxfId="737" priority="205">
      <formula>J6="Yes (Add File Name)"</formula>
    </cfRule>
  </conditionalFormatting>
  <conditionalFormatting sqref="L6">
    <cfRule type="expression" dxfId="736" priority="176">
      <formula>H6="No (Add Explanation)"</formula>
    </cfRule>
    <cfRule type="expression" dxfId="735" priority="177">
      <formula>H6="N/A (Add Explanation)"</formula>
    </cfRule>
  </conditionalFormatting>
  <conditionalFormatting sqref="T3">
    <cfRule type="expression" dxfId="734" priority="175">
      <formula>OR(AND(R3&lt;&gt;"",S3=""),AND(R3="",S3&lt;&gt;""))</formula>
    </cfRule>
  </conditionalFormatting>
  <conditionalFormatting sqref="E3:G3">
    <cfRule type="expression" dxfId="733" priority="174">
      <formula>E3=""</formula>
    </cfRule>
  </conditionalFormatting>
  <conditionalFormatting sqref="I3">
    <cfRule type="expression" dxfId="732" priority="173">
      <formula>V3&lt;1</formula>
    </cfRule>
  </conditionalFormatting>
  <conditionalFormatting sqref="H3 J3:K3 M3">
    <cfRule type="cellIs" dxfId="731" priority="172" operator="greaterThan">
      <formula>1</formula>
    </cfRule>
  </conditionalFormatting>
  <conditionalFormatting sqref="K3">
    <cfRule type="expression" dxfId="730" priority="153">
      <formula>E3=""</formula>
    </cfRule>
    <cfRule type="expression" dxfId="729" priority="171">
      <formula>J3="Yes (Add File Name)"</formula>
    </cfRule>
  </conditionalFormatting>
  <conditionalFormatting sqref="K3:L3">
    <cfRule type="cellIs" dxfId="728" priority="146" operator="greaterThan">
      <formula>0</formula>
    </cfRule>
  </conditionalFormatting>
  <conditionalFormatting sqref="K3">
    <cfRule type="expression" dxfId="727" priority="168">
      <formula>J3="N/A (Add Explanation)"</formula>
    </cfRule>
    <cfRule type="expression" dxfId="726" priority="169">
      <formula>J3="No (Add Explanation)"</formula>
    </cfRule>
  </conditionalFormatting>
  <conditionalFormatting sqref="M3">
    <cfRule type="expression" dxfId="725" priority="165">
      <formula>J3="N/A (Add Explanation)"</formula>
    </cfRule>
    <cfRule type="expression" dxfId="724" priority="166">
      <formula>J3="No (Add Explanation)"</formula>
    </cfRule>
    <cfRule type="expression" dxfId="723" priority="167">
      <formula>J3="Yes (Add File Name)"</formula>
    </cfRule>
  </conditionalFormatting>
  <conditionalFormatting sqref="J3:K3">
    <cfRule type="cellIs" dxfId="722" priority="163" operator="greaterThan">
      <formula>1</formula>
    </cfRule>
    <cfRule type="expression" dxfId="721" priority="164">
      <formula>H3="Yes"</formula>
    </cfRule>
  </conditionalFormatting>
  <conditionalFormatting sqref="K3">
    <cfRule type="expression" dxfId="720" priority="162">
      <formula>H3="No (Add Explanation)"</formula>
    </cfRule>
  </conditionalFormatting>
  <conditionalFormatting sqref="J3">
    <cfRule type="expression" dxfId="719" priority="154">
      <formula>E3=""</formula>
    </cfRule>
    <cfRule type="expression" dxfId="718" priority="161">
      <formula>H3="No (Add Explanation)"</formula>
    </cfRule>
  </conditionalFormatting>
  <conditionalFormatting sqref="M3">
    <cfRule type="cellIs" dxfId="717" priority="159" operator="greaterThan">
      <formula>1</formula>
    </cfRule>
    <cfRule type="expression" dxfId="716" priority="160">
      <formula>H3="No (Add Explanation)"</formula>
    </cfRule>
  </conditionalFormatting>
  <conditionalFormatting sqref="J3">
    <cfRule type="expression" dxfId="715" priority="158">
      <formula>H3="N/A (Add Explanation)"</formula>
    </cfRule>
  </conditionalFormatting>
  <conditionalFormatting sqref="K3">
    <cfRule type="expression" dxfId="714" priority="157">
      <formula>H3="N/A (Add Explanation)"</formula>
    </cfRule>
  </conditionalFormatting>
  <conditionalFormatting sqref="M3">
    <cfRule type="cellIs" dxfId="713" priority="155" operator="greaterThan">
      <formula>1</formula>
    </cfRule>
    <cfRule type="expression" dxfId="712" priority="156">
      <formula>H3="N/A (Add Explanation)"</formula>
    </cfRule>
  </conditionalFormatting>
  <conditionalFormatting sqref="Q3">
    <cfRule type="expression" dxfId="711" priority="152">
      <formula>P3="Other Than Satisfied"</formula>
    </cfRule>
  </conditionalFormatting>
  <conditionalFormatting sqref="R3">
    <cfRule type="expression" dxfId="710" priority="151">
      <formula>P3="Other Than Satisfied"</formula>
    </cfRule>
  </conditionalFormatting>
  <conditionalFormatting sqref="S3">
    <cfRule type="expression" dxfId="709" priority="150">
      <formula>P3="Other Than Satisfied"</formula>
    </cfRule>
  </conditionalFormatting>
  <conditionalFormatting sqref="Q3">
    <cfRule type="expression" dxfId="708" priority="149">
      <formula>P3="Satisfied"</formula>
    </cfRule>
  </conditionalFormatting>
  <conditionalFormatting sqref="R3">
    <cfRule type="expression" dxfId="707" priority="148">
      <formula>P3="Satisfied"</formula>
    </cfRule>
  </conditionalFormatting>
  <conditionalFormatting sqref="S3">
    <cfRule type="expression" dxfId="706" priority="147">
      <formula>P3="Satisfied"</formula>
    </cfRule>
  </conditionalFormatting>
  <conditionalFormatting sqref="L3">
    <cfRule type="expression" dxfId="705" priority="143">
      <formula>E3=""</formula>
    </cfRule>
    <cfRule type="expression" dxfId="704" priority="144">
      <formula>J3="N/A (Add Explanation)"</formula>
    </cfRule>
    <cfRule type="expression" dxfId="703" priority="145">
      <formula>J3="No (Add Explanation)"</formula>
    </cfRule>
    <cfRule type="expression" dxfId="702" priority="170">
      <formula>J3="Yes (Add File Name)"</formula>
    </cfRule>
  </conditionalFormatting>
  <conditionalFormatting sqref="L3">
    <cfRule type="expression" dxfId="701" priority="141">
      <formula>H3="No (Add Explanation)"</formula>
    </cfRule>
    <cfRule type="expression" dxfId="700" priority="142">
      <formula>H3="N/A (Add Explanation)"</formula>
    </cfRule>
  </conditionalFormatting>
  <conditionalFormatting sqref="T12:T14">
    <cfRule type="expression" dxfId="699" priority="140">
      <formula>OR(AND(R12&lt;&gt;"",S12=""),AND(R12="",S12&lt;&gt;""))</formula>
    </cfRule>
  </conditionalFormatting>
  <conditionalFormatting sqref="E12:G14">
    <cfRule type="expression" dxfId="698" priority="139">
      <formula>E12=""</formula>
    </cfRule>
  </conditionalFormatting>
  <conditionalFormatting sqref="I12:I14">
    <cfRule type="expression" dxfId="697" priority="138">
      <formula>V12&lt;1</formula>
    </cfRule>
  </conditionalFormatting>
  <conditionalFormatting sqref="M12:M14 J12:K14 H12:H14">
    <cfRule type="cellIs" dxfId="696" priority="137" operator="greaterThan">
      <formula>1</formula>
    </cfRule>
  </conditionalFormatting>
  <conditionalFormatting sqref="K12:K14">
    <cfRule type="expression" dxfId="695" priority="118">
      <formula>E12=""</formula>
    </cfRule>
    <cfRule type="expression" dxfId="694" priority="136">
      <formula>J12="Yes (Add File Name)"</formula>
    </cfRule>
  </conditionalFormatting>
  <conditionalFormatting sqref="K12:L14">
    <cfRule type="cellIs" dxfId="693" priority="111" operator="greaterThan">
      <formula>0</formula>
    </cfRule>
  </conditionalFormatting>
  <conditionalFormatting sqref="K12:K14">
    <cfRule type="expression" dxfId="692" priority="133">
      <formula>J12="N/A (Add Explanation)"</formula>
    </cfRule>
    <cfRule type="expression" dxfId="691" priority="134">
      <formula>J12="No (Add Explanation)"</formula>
    </cfRule>
  </conditionalFormatting>
  <conditionalFormatting sqref="M12:M14">
    <cfRule type="expression" dxfId="690" priority="130">
      <formula>J12="N/A (Add Explanation)"</formula>
    </cfRule>
    <cfRule type="expression" dxfId="689" priority="131">
      <formula>J12="No (Add Explanation)"</formula>
    </cfRule>
    <cfRule type="expression" dxfId="688" priority="132">
      <formula>J12="Yes (Add File Name)"</formula>
    </cfRule>
  </conditionalFormatting>
  <conditionalFormatting sqref="J12:K14">
    <cfRule type="cellIs" dxfId="687" priority="128" operator="greaterThan">
      <formula>1</formula>
    </cfRule>
    <cfRule type="expression" dxfId="686" priority="129">
      <formula>H12="Yes"</formula>
    </cfRule>
  </conditionalFormatting>
  <conditionalFormatting sqref="K12:K14">
    <cfRule type="expression" dxfId="685" priority="127">
      <formula>H12="No (Add Explanation)"</formula>
    </cfRule>
  </conditionalFormatting>
  <conditionalFormatting sqref="J12:J14">
    <cfRule type="expression" dxfId="684" priority="119">
      <formula>E12=""</formula>
    </cfRule>
    <cfRule type="expression" dxfId="683" priority="126">
      <formula>H12="No (Add Explanation)"</formula>
    </cfRule>
  </conditionalFormatting>
  <conditionalFormatting sqref="M12:M14">
    <cfRule type="cellIs" dxfId="682" priority="124" operator="greaterThan">
      <formula>1</formula>
    </cfRule>
    <cfRule type="expression" dxfId="681" priority="125">
      <formula>H12="No (Add Explanation)"</formula>
    </cfRule>
  </conditionalFormatting>
  <conditionalFormatting sqref="J12:J14">
    <cfRule type="expression" dxfId="680" priority="123">
      <formula>H12="N/A (Add Explanation)"</formula>
    </cfRule>
  </conditionalFormatting>
  <conditionalFormatting sqref="K12:K14">
    <cfRule type="expression" dxfId="679" priority="122">
      <formula>H12="N/A (Add Explanation)"</formula>
    </cfRule>
  </conditionalFormatting>
  <conditionalFormatting sqref="M12:M14">
    <cfRule type="cellIs" dxfId="678" priority="120" operator="greaterThan">
      <formula>1</formula>
    </cfRule>
    <cfRule type="expression" dxfId="677" priority="121">
      <formula>H12="N/A (Add Explanation)"</formula>
    </cfRule>
  </conditionalFormatting>
  <conditionalFormatting sqref="Q12:Q14">
    <cfRule type="expression" dxfId="676" priority="117">
      <formula>P12="Other Than Satisfied"</formula>
    </cfRule>
  </conditionalFormatting>
  <conditionalFormatting sqref="R12:R14">
    <cfRule type="expression" dxfId="675" priority="116">
      <formula>P12="Other Than Satisfied"</formula>
    </cfRule>
  </conditionalFormatting>
  <conditionalFormatting sqref="S12:S14">
    <cfRule type="expression" dxfId="674" priority="115">
      <formula>P12="Other Than Satisfied"</formula>
    </cfRule>
  </conditionalFormatting>
  <conditionalFormatting sqref="Q12:Q14">
    <cfRule type="expression" dxfId="673" priority="114">
      <formula>P12="Satisfied"</formula>
    </cfRule>
  </conditionalFormatting>
  <conditionalFormatting sqref="R12:R14">
    <cfRule type="expression" dxfId="672" priority="113">
      <formula>P12="Satisfied"</formula>
    </cfRule>
  </conditionalFormatting>
  <conditionalFormatting sqref="S12:S14">
    <cfRule type="expression" dxfId="671" priority="112">
      <formula>P12="Satisfied"</formula>
    </cfRule>
  </conditionalFormatting>
  <conditionalFormatting sqref="L12:L14">
    <cfRule type="expression" dxfId="670" priority="108">
      <formula>E12=""</formula>
    </cfRule>
    <cfRule type="expression" dxfId="669" priority="109">
      <formula>J12="N/A (Add Explanation)"</formula>
    </cfRule>
    <cfRule type="expression" dxfId="668" priority="110">
      <formula>J12="No (Add Explanation)"</formula>
    </cfRule>
    <cfRule type="expression" dxfId="667" priority="135">
      <formula>J12="Yes (Add File Name)"</formula>
    </cfRule>
  </conditionalFormatting>
  <conditionalFormatting sqref="L12:L14">
    <cfRule type="expression" dxfId="666" priority="106">
      <formula>H12="No (Add Explanation)"</formula>
    </cfRule>
    <cfRule type="expression" dxfId="665" priority="107">
      <formula>H12="N/A (Add Explanation)"</formula>
    </cfRule>
  </conditionalFormatting>
  <conditionalFormatting sqref="T15:T17">
    <cfRule type="expression" dxfId="664" priority="105">
      <formula>OR(AND(R15&lt;&gt;"",S15=""),AND(R15="",S15&lt;&gt;""))</formula>
    </cfRule>
  </conditionalFormatting>
  <conditionalFormatting sqref="E15:G17">
    <cfRule type="expression" dxfId="663" priority="104">
      <formula>E15=""</formula>
    </cfRule>
  </conditionalFormatting>
  <conditionalFormatting sqref="I15:I17">
    <cfRule type="expression" dxfId="662" priority="103">
      <formula>V15&lt;1</formula>
    </cfRule>
  </conditionalFormatting>
  <conditionalFormatting sqref="M15:M17 J15:K17 H15:H17">
    <cfRule type="cellIs" dxfId="661" priority="102" operator="greaterThan">
      <formula>1</formula>
    </cfRule>
  </conditionalFormatting>
  <conditionalFormatting sqref="K15:K17">
    <cfRule type="expression" dxfId="660" priority="83">
      <formula>E15=""</formula>
    </cfRule>
    <cfRule type="expression" dxfId="659" priority="101">
      <formula>J15="Yes (Add File Name)"</formula>
    </cfRule>
  </conditionalFormatting>
  <conditionalFormatting sqref="K15:L17">
    <cfRule type="cellIs" dxfId="658" priority="76" operator="greaterThan">
      <formula>0</formula>
    </cfRule>
  </conditionalFormatting>
  <conditionalFormatting sqref="K15:K17">
    <cfRule type="expression" dxfId="657" priority="98">
      <formula>J15="N/A (Add Explanation)"</formula>
    </cfRule>
    <cfRule type="expression" dxfId="656" priority="99">
      <formula>J15="No (Add Explanation)"</formula>
    </cfRule>
  </conditionalFormatting>
  <conditionalFormatting sqref="M15:M17">
    <cfRule type="expression" dxfId="655" priority="95">
      <formula>J15="N/A (Add Explanation)"</formula>
    </cfRule>
    <cfRule type="expression" dxfId="654" priority="96">
      <formula>J15="No (Add Explanation)"</formula>
    </cfRule>
    <cfRule type="expression" dxfId="653" priority="97">
      <formula>J15="Yes (Add File Name)"</formula>
    </cfRule>
  </conditionalFormatting>
  <conditionalFormatting sqref="J15:K17">
    <cfRule type="cellIs" dxfId="652" priority="93" operator="greaterThan">
      <formula>1</formula>
    </cfRule>
    <cfRule type="expression" dxfId="651" priority="94">
      <formula>H15="Yes"</formula>
    </cfRule>
  </conditionalFormatting>
  <conditionalFormatting sqref="K15:K17">
    <cfRule type="expression" dxfId="650" priority="92">
      <formula>H15="No (Add Explanation)"</formula>
    </cfRule>
  </conditionalFormatting>
  <conditionalFormatting sqref="J15:J17">
    <cfRule type="expression" dxfId="649" priority="84">
      <formula>E15=""</formula>
    </cfRule>
    <cfRule type="expression" dxfId="648" priority="91">
      <formula>H15="No (Add Explanation)"</formula>
    </cfRule>
  </conditionalFormatting>
  <conditionalFormatting sqref="M15:M17">
    <cfRule type="cellIs" dxfId="647" priority="89" operator="greaterThan">
      <formula>1</formula>
    </cfRule>
    <cfRule type="expression" dxfId="646" priority="90">
      <formula>H15="No (Add Explanation)"</formula>
    </cfRule>
  </conditionalFormatting>
  <conditionalFormatting sqref="J15:J17">
    <cfRule type="expression" dxfId="645" priority="88">
      <formula>H15="N/A (Add Explanation)"</formula>
    </cfRule>
  </conditionalFormatting>
  <conditionalFormatting sqref="K15:K17">
    <cfRule type="expression" dxfId="644" priority="87">
      <formula>H15="N/A (Add Explanation)"</formula>
    </cfRule>
  </conditionalFormatting>
  <conditionalFormatting sqref="M15:M17">
    <cfRule type="cellIs" dxfId="643" priority="85" operator="greaterThan">
      <formula>1</formula>
    </cfRule>
    <cfRule type="expression" dxfId="642" priority="86">
      <formula>H15="N/A (Add Explanation)"</formula>
    </cfRule>
  </conditionalFormatting>
  <conditionalFormatting sqref="Q15:Q17">
    <cfRule type="expression" dxfId="641" priority="82">
      <formula>P15="Other Than Satisfied"</formula>
    </cfRule>
  </conditionalFormatting>
  <conditionalFormatting sqref="R15:R17">
    <cfRule type="expression" dxfId="640" priority="81">
      <formula>P15="Other Than Satisfied"</formula>
    </cfRule>
  </conditionalFormatting>
  <conditionalFormatting sqref="S15:S17">
    <cfRule type="expression" dxfId="639" priority="80">
      <formula>P15="Other Than Satisfied"</formula>
    </cfRule>
  </conditionalFormatting>
  <conditionalFormatting sqref="Q15:Q17">
    <cfRule type="expression" dxfId="638" priority="79">
      <formula>P15="Satisfied"</formula>
    </cfRule>
  </conditionalFormatting>
  <conditionalFormatting sqref="R15:R17">
    <cfRule type="expression" dxfId="637" priority="78">
      <formula>P15="Satisfied"</formula>
    </cfRule>
  </conditionalFormatting>
  <conditionalFormatting sqref="S15:S17">
    <cfRule type="expression" dxfId="636" priority="77">
      <formula>P15="Satisfied"</formula>
    </cfRule>
  </conditionalFormatting>
  <conditionalFormatting sqref="L15:L17">
    <cfRule type="expression" dxfId="635" priority="73">
      <formula>E15=""</formula>
    </cfRule>
    <cfRule type="expression" dxfId="634" priority="74">
      <formula>J15="N/A (Add Explanation)"</formula>
    </cfRule>
    <cfRule type="expression" dxfId="633" priority="75">
      <formula>J15="No (Add Explanation)"</formula>
    </cfRule>
    <cfRule type="expression" dxfId="632" priority="100">
      <formula>J15="Yes (Add File Name)"</formula>
    </cfRule>
  </conditionalFormatting>
  <conditionalFormatting sqref="L15:L17">
    <cfRule type="expression" dxfId="631" priority="71">
      <formula>H15="No (Add Explanation)"</formula>
    </cfRule>
    <cfRule type="expression" dxfId="630" priority="72">
      <formula>H15="N/A (Add Explanation)"</formula>
    </cfRule>
  </conditionalFormatting>
  <conditionalFormatting sqref="T18:T20">
    <cfRule type="expression" dxfId="629" priority="70">
      <formula>OR(AND(R18&lt;&gt;"",S18=""),AND(R18="",S18&lt;&gt;""))</formula>
    </cfRule>
  </conditionalFormatting>
  <conditionalFormatting sqref="E18:G20">
    <cfRule type="expression" dxfId="628" priority="69">
      <formula>E18=""</formula>
    </cfRule>
  </conditionalFormatting>
  <conditionalFormatting sqref="I18:I20">
    <cfRule type="expression" dxfId="627" priority="68">
      <formula>V18&lt;1</formula>
    </cfRule>
  </conditionalFormatting>
  <conditionalFormatting sqref="M18:M20 J18:K20 H18:H20">
    <cfRule type="cellIs" dxfId="626" priority="67" operator="greaterThan">
      <formula>1</formula>
    </cfRule>
  </conditionalFormatting>
  <conditionalFormatting sqref="K18:K20">
    <cfRule type="expression" dxfId="625" priority="48">
      <formula>E18=""</formula>
    </cfRule>
    <cfRule type="expression" dxfId="624" priority="66">
      <formula>J18="Yes (Add File Name)"</formula>
    </cfRule>
  </conditionalFormatting>
  <conditionalFormatting sqref="K18:L20">
    <cfRule type="cellIs" dxfId="623" priority="41" operator="greaterThan">
      <formula>0</formula>
    </cfRule>
  </conditionalFormatting>
  <conditionalFormatting sqref="K18:K20">
    <cfRule type="expression" dxfId="622" priority="63">
      <formula>J18="N/A (Add Explanation)"</formula>
    </cfRule>
    <cfRule type="expression" dxfId="621" priority="64">
      <formula>J18="No (Add Explanation)"</formula>
    </cfRule>
  </conditionalFormatting>
  <conditionalFormatting sqref="M18:M20">
    <cfRule type="expression" dxfId="620" priority="60">
      <formula>J18="N/A (Add Explanation)"</formula>
    </cfRule>
    <cfRule type="expression" dxfId="619" priority="61">
      <formula>J18="No (Add Explanation)"</formula>
    </cfRule>
    <cfRule type="expression" dxfId="618" priority="62">
      <formula>J18="Yes (Add File Name)"</formula>
    </cfRule>
  </conditionalFormatting>
  <conditionalFormatting sqref="J18:K20">
    <cfRule type="cellIs" dxfId="617" priority="58" operator="greaterThan">
      <formula>1</formula>
    </cfRule>
    <cfRule type="expression" dxfId="616" priority="59">
      <formula>H18="Yes"</formula>
    </cfRule>
  </conditionalFormatting>
  <conditionalFormatting sqref="K18:K20">
    <cfRule type="expression" dxfId="615" priority="57">
      <formula>H18="No (Add Explanation)"</formula>
    </cfRule>
  </conditionalFormatting>
  <conditionalFormatting sqref="J18:J20">
    <cfRule type="expression" dxfId="614" priority="49">
      <formula>E18=""</formula>
    </cfRule>
    <cfRule type="expression" dxfId="613" priority="56">
      <formula>H18="No (Add Explanation)"</formula>
    </cfRule>
  </conditionalFormatting>
  <conditionalFormatting sqref="M18:M20">
    <cfRule type="cellIs" dxfId="612" priority="54" operator="greaterThan">
      <formula>1</formula>
    </cfRule>
    <cfRule type="expression" dxfId="611" priority="55">
      <formula>H18="No (Add Explanation)"</formula>
    </cfRule>
  </conditionalFormatting>
  <conditionalFormatting sqref="J18:J20">
    <cfRule type="expression" dxfId="610" priority="53">
      <formula>H18="N/A (Add Explanation)"</formula>
    </cfRule>
  </conditionalFormatting>
  <conditionalFormatting sqref="K18:K20">
    <cfRule type="expression" dxfId="609" priority="52">
      <formula>H18="N/A (Add Explanation)"</formula>
    </cfRule>
  </conditionalFormatting>
  <conditionalFormatting sqref="M18:M20">
    <cfRule type="cellIs" dxfId="608" priority="50" operator="greaterThan">
      <formula>1</formula>
    </cfRule>
    <cfRule type="expression" dxfId="607" priority="51">
      <formula>H18="N/A (Add Explanation)"</formula>
    </cfRule>
  </conditionalFormatting>
  <conditionalFormatting sqref="Q18:Q20">
    <cfRule type="expression" dxfId="606" priority="47">
      <formula>P18="Other Than Satisfied"</formula>
    </cfRule>
  </conditionalFormatting>
  <conditionalFormatting sqref="R18:R20">
    <cfRule type="expression" dxfId="605" priority="46">
      <formula>P18="Other Than Satisfied"</formula>
    </cfRule>
  </conditionalFormatting>
  <conditionalFormatting sqref="S18:S20">
    <cfRule type="expression" dxfId="604" priority="45">
      <formula>P18="Other Than Satisfied"</formula>
    </cfRule>
  </conditionalFormatting>
  <conditionalFormatting sqref="Q18:Q20">
    <cfRule type="expression" dxfId="603" priority="44">
      <formula>P18="Satisfied"</formula>
    </cfRule>
  </conditionalFormatting>
  <conditionalFormatting sqref="R18:R20">
    <cfRule type="expression" dxfId="602" priority="43">
      <formula>P18="Satisfied"</formula>
    </cfRule>
  </conditionalFormatting>
  <conditionalFormatting sqref="S18:S20">
    <cfRule type="expression" dxfId="601" priority="42">
      <formula>P18="Satisfied"</formula>
    </cfRule>
  </conditionalFormatting>
  <conditionalFormatting sqref="L18:L20">
    <cfRule type="expression" dxfId="600" priority="38">
      <formula>E18=""</formula>
    </cfRule>
    <cfRule type="expression" dxfId="599" priority="39">
      <formula>J18="N/A (Add Explanation)"</formula>
    </cfRule>
    <cfRule type="expression" dxfId="598" priority="40">
      <formula>J18="No (Add Explanation)"</formula>
    </cfRule>
    <cfRule type="expression" dxfId="597" priority="65">
      <formula>J18="Yes (Add File Name)"</formula>
    </cfRule>
  </conditionalFormatting>
  <conditionalFormatting sqref="L18:L20">
    <cfRule type="expression" dxfId="596" priority="36">
      <formula>H18="No (Add Explanation)"</formula>
    </cfRule>
    <cfRule type="expression" dxfId="595" priority="37">
      <formula>H18="N/A (Add Explanation)"</formula>
    </cfRule>
  </conditionalFormatting>
  <conditionalFormatting sqref="T21:T23">
    <cfRule type="expression" dxfId="594" priority="35">
      <formula>OR(AND(R21&lt;&gt;"",S21=""),AND(R21="",S21&lt;&gt;""))</formula>
    </cfRule>
  </conditionalFormatting>
  <conditionalFormatting sqref="E21:G23">
    <cfRule type="expression" dxfId="593" priority="34">
      <formula>E21=""</formula>
    </cfRule>
  </conditionalFormatting>
  <conditionalFormatting sqref="I21:I23">
    <cfRule type="expression" dxfId="592" priority="33">
      <formula>V21&lt;1</formula>
    </cfRule>
  </conditionalFormatting>
  <conditionalFormatting sqref="M21:M23 J21:K23 H21:H23">
    <cfRule type="cellIs" dxfId="591" priority="32" operator="greaterThan">
      <formula>1</formula>
    </cfRule>
  </conditionalFormatting>
  <conditionalFormatting sqref="K21:K23">
    <cfRule type="expression" dxfId="590" priority="13">
      <formula>E21=""</formula>
    </cfRule>
    <cfRule type="expression" dxfId="589" priority="31">
      <formula>J21="Yes (Add File Name)"</formula>
    </cfRule>
  </conditionalFormatting>
  <conditionalFormatting sqref="K21:L23">
    <cfRule type="cellIs" dxfId="588" priority="6" operator="greaterThan">
      <formula>0</formula>
    </cfRule>
  </conditionalFormatting>
  <conditionalFormatting sqref="K21:K23">
    <cfRule type="expression" dxfId="587" priority="28">
      <formula>J21="N/A (Add Explanation)"</formula>
    </cfRule>
    <cfRule type="expression" dxfId="586" priority="29">
      <formula>J21="No (Add Explanation)"</formula>
    </cfRule>
  </conditionalFormatting>
  <conditionalFormatting sqref="M21:M23">
    <cfRule type="expression" dxfId="585" priority="25">
      <formula>J21="N/A (Add Explanation)"</formula>
    </cfRule>
    <cfRule type="expression" dxfId="584" priority="26">
      <formula>J21="No (Add Explanation)"</formula>
    </cfRule>
    <cfRule type="expression" dxfId="583" priority="27">
      <formula>J21="Yes (Add File Name)"</formula>
    </cfRule>
  </conditionalFormatting>
  <conditionalFormatting sqref="J21:K23">
    <cfRule type="cellIs" dxfId="582" priority="23" operator="greaterThan">
      <formula>1</formula>
    </cfRule>
    <cfRule type="expression" dxfId="581" priority="24">
      <formula>H21="Yes"</formula>
    </cfRule>
  </conditionalFormatting>
  <conditionalFormatting sqref="K21:K23">
    <cfRule type="expression" dxfId="580" priority="22">
      <formula>H21="No (Add Explanation)"</formula>
    </cfRule>
  </conditionalFormatting>
  <conditionalFormatting sqref="J21:J23">
    <cfRule type="expression" dxfId="579" priority="14">
      <formula>E21=""</formula>
    </cfRule>
    <cfRule type="expression" dxfId="578" priority="21">
      <formula>H21="No (Add Explanation)"</formula>
    </cfRule>
  </conditionalFormatting>
  <conditionalFormatting sqref="M21:M23">
    <cfRule type="cellIs" dxfId="577" priority="19" operator="greaterThan">
      <formula>1</formula>
    </cfRule>
    <cfRule type="expression" dxfId="576" priority="20">
      <formula>H21="No (Add Explanation)"</formula>
    </cfRule>
  </conditionalFormatting>
  <conditionalFormatting sqref="J21:J23">
    <cfRule type="expression" dxfId="575" priority="18">
      <formula>H21="N/A (Add Explanation)"</formula>
    </cfRule>
  </conditionalFormatting>
  <conditionalFormatting sqref="K21:K23">
    <cfRule type="expression" dxfId="574" priority="17">
      <formula>H21="N/A (Add Explanation)"</formula>
    </cfRule>
  </conditionalFormatting>
  <conditionalFormatting sqref="M21:M23">
    <cfRule type="cellIs" dxfId="573" priority="15" operator="greaterThan">
      <formula>1</formula>
    </cfRule>
    <cfRule type="expression" dxfId="572" priority="16">
      <formula>H21="N/A (Add Explanation)"</formula>
    </cfRule>
  </conditionalFormatting>
  <conditionalFormatting sqref="Q21:Q23">
    <cfRule type="expression" dxfId="571" priority="12">
      <formula>P21="Other Than Satisfied"</formula>
    </cfRule>
  </conditionalFormatting>
  <conditionalFormatting sqref="R21:R23">
    <cfRule type="expression" dxfId="570" priority="11">
      <formula>P21="Other Than Satisfied"</formula>
    </cfRule>
  </conditionalFormatting>
  <conditionalFormatting sqref="S21:S23">
    <cfRule type="expression" dxfId="569" priority="10">
      <formula>P21="Other Than Satisfied"</formula>
    </cfRule>
  </conditionalFormatting>
  <conditionalFormatting sqref="Q21:Q23">
    <cfRule type="expression" dxfId="568" priority="9">
      <formula>P21="Satisfied"</formula>
    </cfRule>
  </conditionalFormatting>
  <conditionalFormatting sqref="R21:R23">
    <cfRule type="expression" dxfId="567" priority="8">
      <formula>P21="Satisfied"</formula>
    </cfRule>
  </conditionalFormatting>
  <conditionalFormatting sqref="S21:S23">
    <cfRule type="expression" dxfId="566" priority="7">
      <formula>P21="Satisfied"</formula>
    </cfRule>
  </conditionalFormatting>
  <conditionalFormatting sqref="L21:L23">
    <cfRule type="expression" dxfId="565" priority="3">
      <formula>E21=""</formula>
    </cfRule>
    <cfRule type="expression" dxfId="564" priority="4">
      <formula>J21="N/A (Add Explanation)"</formula>
    </cfRule>
    <cfRule type="expression" dxfId="563" priority="5">
      <formula>J21="No (Add Explanation)"</formula>
    </cfRule>
    <cfRule type="expression" dxfId="562" priority="30">
      <formula>J21="Yes (Add File Name)"</formula>
    </cfRule>
  </conditionalFormatting>
  <conditionalFormatting sqref="L21:L23">
    <cfRule type="expression" dxfId="561" priority="1">
      <formula>H21="No (Add Explanation)"</formula>
    </cfRule>
    <cfRule type="expression" dxfId="560" priority="2">
      <formula>H21="N/A (Add Explanation)"</formula>
    </cfRule>
  </conditionalFormatting>
  <dataValidations count="18">
    <dataValidation type="list" allowBlank="1" showInputMessage="1" showErrorMessage="1" sqref="O2:O11 O12:O23" xr:uid="{4490487B-A9FE-468E-964D-C8F13BB26E1C}">
      <formula1>"Implemented - Inherited,Implemented,Partially Implemented,Planned - Inherited,Planned,Alternative Implementation,Not Applicable"</formula1>
    </dataValidation>
    <dataValidation type="list" allowBlank="1" showInputMessage="1" showErrorMessage="1" sqref="O24:O1048576" xr:uid="{AA9EAE7E-D9C2-4AFD-AD27-11E10175F48A}">
      <formula1>"Implemented,Partially Implemented,Planned,Alternative Implementation,Not Applicable"</formula1>
    </dataValidation>
    <dataValidation type="list" allowBlank="1" showInputMessage="1" showErrorMessage="1" sqref="J2:J11 J12:J23" xr:uid="{B856F31D-2A82-4D21-A410-E1D3DF990BFF}">
      <formula1>"Yes (Add File Name), No (Add Explanation), N/A (Add Explanation)"</formula1>
    </dataValidation>
    <dataValidation type="list" allowBlank="1" showInputMessage="1" showErrorMessage="1" sqref="H2:H11 H12:H23" xr:uid="{135D9C94-8C92-4966-AFCF-67035C8E4FDB}">
      <formula1>"Yes, No (Add Explanation), N/A (Add Explanation)"</formula1>
    </dataValidation>
    <dataValidation allowBlank="1" showInputMessage="1" showErrorMessage="1" promptTitle="Impact Level" prompt="Associated impact level for identified risk" sqref="S1" xr:uid="{D2A0B5F2-A788-4556-8C87-D55B28FD47E1}"/>
    <dataValidation allowBlank="1" showInputMessage="1" showErrorMessage="1" promptTitle="Likelihood Level" prompt="Associated likelihood level for identified risk" sqref="R1" xr:uid="{BBAE87FB-1B1E-4A51-A256-9B655E3EAA62}"/>
    <dataValidation allowBlank="1" showInputMessage="1" showErrorMessage="1" promptTitle="Identified Risk" prompt="Extrapolated finding(s) from observations and evidence" sqref="Q1" xr:uid="{34D20585-9760-40BF-B4A8-CEF6D01140B9}"/>
    <dataValidation allowBlank="1" showInputMessage="1" showErrorMessage="1" promptTitle="Assessment Result" prompt="Assessment result based on observations and evidence (Satisfied, Other Than Satisfied)" sqref="P1" xr:uid="{FF785409-02B7-4E97-A6FD-ACC579040A5E}"/>
    <dataValidation allowBlank="1" showInputMessage="1" showErrorMessage="1" promptTitle="Implementation Status" prompt="Implementation status based on assessment results (Implemented, Partially Implemented, Planned, Alternative Implementation, Planned, Not Applicable)" sqref="O1" xr:uid="{1382F608-C074-446C-8C3A-F2F51F6250E4}"/>
    <dataValidation allowBlank="1" showInputMessage="1" showErrorMessage="1" promptTitle="Test" prompt="Scoped 'test' test procedure to validate assessment objective" sqref="G1 X1" xr:uid="{69716109-50D1-48F9-A884-96B55CACAE68}"/>
    <dataValidation allowBlank="1" showInputMessage="1" showErrorMessage="1" promptTitle="Interview" prompt="Scoped 'interview' test procedure to validate assessment objective" sqref="W1 F1" xr:uid="{F458B4D3-A4E5-4D6D-9548-8B68B4904F48}"/>
    <dataValidation allowBlank="1" showInputMessage="1" showErrorMessage="1" promptTitle="Examine" prompt="Scoped 'examine' test procedure to validate assessment objective" sqref="E1 V1" xr:uid="{51943E33-46E4-46C9-AA7B-4EE3F88C9A73}"/>
    <dataValidation allowBlank="1" showInputMessage="1" showErrorMessage="1" promptTitle="Control Name" prompt="Associated control name from NIST SP 800-53 Rev 4" sqref="A1" xr:uid="{F88297C9-E59F-4E2B-88B6-C023C6897CC5}"/>
    <dataValidation allowBlank="1" showInputMessage="1" showErrorMessage="1" promptTitle="Control ID" prompt="Associated control ID from NIST SP 800-53 Rev 4" sqref="B1" xr:uid="{0F19A659-5866-470F-97C3-1A41F535DE70}"/>
    <dataValidation allowBlank="1" showInputMessage="1" showErrorMessage="1" promptTitle="Assessment Procedure" prompt="Associated assessment procedure ID from NIST SP 800-53A Rev 4" sqref="C1" xr:uid="{51C87384-8382-46F3-8DEB-DDD41A1BCB34}"/>
    <dataValidation allowBlank="1" showInputMessage="1" showErrorMessage="1" promptTitle="Assessment Objective" prompt="Associated assessment objective from NIST SP 800-53A Rev 4" sqref="D1" xr:uid="{F0750325-6047-447C-805F-AE26E93FE4A4}"/>
    <dataValidation type="list" allowBlank="1" showInputMessage="1" showErrorMessage="1" sqref="R2:S1048576" xr:uid="{10FD5206-D26B-4160-A1ED-110D34E03341}">
      <formula1>"High,Moderate,Low"</formula1>
    </dataValidation>
    <dataValidation type="list" allowBlank="1" showInputMessage="1" showErrorMessage="1" sqref="P2:P1048576" xr:uid="{2ECD5203-9204-4CEB-A00F-7C852DCF226B}">
      <formula1>"Satisfied,Other Than Satisfied"</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0077-FBDB-4FBB-AD29-8856BC5D8FCB}">
  <dimension ref="A1:X13"/>
  <sheetViews>
    <sheetView zoomScale="60" zoomScaleNormal="60" workbookViewId="0">
      <selection activeCell="A4" sqref="A4"/>
    </sheetView>
  </sheetViews>
  <sheetFormatPr defaultColWidth="9" defaultRowHeight="14.5" x14ac:dyDescent="0.35"/>
  <cols>
    <col min="1" max="1" width="11.453125" style="20" bestFit="1" customWidth="1"/>
    <col min="2" max="2" width="6.54296875" style="20" bestFit="1" customWidth="1"/>
    <col min="3" max="3" width="10.26953125" style="20" customWidth="1"/>
    <col min="4" max="4" width="49.7265625" style="20" customWidth="1"/>
    <col min="5" max="5" width="7.36328125" style="20" customWidth="1"/>
    <col min="6" max="6" width="8.7265625" style="20" customWidth="1"/>
    <col min="7" max="7" width="7.1796875" style="20" customWidth="1"/>
    <col min="8" max="8" width="10.26953125" style="21" customWidth="1"/>
    <col min="9" max="9" width="15.453125" style="23" customWidth="1"/>
    <col min="10" max="10" width="19.7265625" style="21" customWidth="1"/>
    <col min="11" max="11" width="14.90625" style="21" bestFit="1" customWidth="1"/>
    <col min="12" max="12" width="18.36328125" customWidth="1"/>
    <col min="13" max="13" width="19.08984375" style="21" bestFit="1" customWidth="1"/>
    <col min="14" max="14" width="12.08984375" style="23" bestFit="1" customWidth="1"/>
    <col min="15" max="16" width="13.81640625" style="23" customWidth="1"/>
    <col min="17" max="17" width="32.1796875" style="23" customWidth="1"/>
    <col min="18" max="19" width="9" style="23"/>
    <col min="20" max="20" width="11.26953125" style="23" customWidth="1"/>
    <col min="21" max="21" width="15.179687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91" x14ac:dyDescent="0.35">
      <c r="A2" s="6" t="s">
        <v>21</v>
      </c>
      <c r="B2" s="7" t="s">
        <v>22</v>
      </c>
      <c r="C2" s="8" t="s">
        <v>175</v>
      </c>
      <c r="D2" s="8" t="s">
        <v>146</v>
      </c>
      <c r="E2" s="9" t="str">
        <f>IF(V2&gt;1, "Yes", "")</f>
        <v>Yes</v>
      </c>
      <c r="F2" s="9" t="str">
        <f>IF(W2&gt;1, "Yes", "")</f>
        <v/>
      </c>
      <c r="G2" s="9" t="str">
        <f>IF(X2&gt;1, "Yes", "")</f>
        <v/>
      </c>
      <c r="H2" s="10"/>
      <c r="I2" s="11" t="s">
        <v>23</v>
      </c>
      <c r="J2" s="10"/>
      <c r="K2" s="10"/>
      <c r="L2" s="12"/>
      <c r="M2" s="10"/>
      <c r="N2" s="13"/>
      <c r="O2" s="14" t="s">
        <v>54</v>
      </c>
      <c r="P2" s="15" t="s">
        <v>55</v>
      </c>
      <c r="Q2" s="14"/>
      <c r="R2" s="14" t="s">
        <v>56</v>
      </c>
      <c r="S2" s="14" t="s">
        <v>56</v>
      </c>
      <c r="T2" s="15" t="str">
        <f>IF(OR(R2="",S2=""),"",
IF(OR(R2="Low",S2="Low"),"Low",
IF(OR(R2="Moderate",S2="Moderate"),"Moderate",
"High")))</f>
        <v>Low</v>
      </c>
      <c r="U2" s="16"/>
      <c r="V2" s="17" t="s">
        <v>24</v>
      </c>
      <c r="W2" s="18"/>
      <c r="X2" s="18"/>
    </row>
    <row r="3" spans="1:24" s="19" customFormat="1" ht="104" x14ac:dyDescent="0.35">
      <c r="A3" s="6" t="s">
        <v>21</v>
      </c>
      <c r="B3" s="7" t="s">
        <v>22</v>
      </c>
      <c r="C3" s="8" t="s">
        <v>176</v>
      </c>
      <c r="D3" s="8" t="s">
        <v>147</v>
      </c>
      <c r="E3" s="9" t="str">
        <f t="shared" ref="E3:G9" si="0">IF(V3&gt;1, "Yes", "")</f>
        <v>Yes</v>
      </c>
      <c r="F3" s="9" t="str">
        <f t="shared" si="0"/>
        <v/>
      </c>
      <c r="G3" s="9" t="str">
        <f t="shared" si="0"/>
        <v/>
      </c>
      <c r="H3" s="10"/>
      <c r="I3" s="11" t="s">
        <v>23</v>
      </c>
      <c r="J3" s="10"/>
      <c r="K3" s="10"/>
      <c r="L3" s="12"/>
      <c r="M3" s="10"/>
      <c r="N3" s="13"/>
      <c r="O3" s="14"/>
      <c r="P3" s="15"/>
      <c r="Q3" s="14"/>
      <c r="R3" s="14"/>
      <c r="S3" s="14"/>
      <c r="T3" s="15" t="str">
        <f t="shared" ref="T3:T9" si="1">IF(OR(R3="",S3=""),"",
IF(OR(R3="Low",S3="Low"),"Low",
IF(OR(R3="Moderate",S3="Moderate"),"Moderate",
"High")))</f>
        <v/>
      </c>
      <c r="U3" s="16"/>
      <c r="V3" s="17" t="s">
        <v>24</v>
      </c>
      <c r="W3" s="18"/>
      <c r="X3" s="18"/>
    </row>
    <row r="4" spans="1:24" s="19" customFormat="1" ht="91" x14ac:dyDescent="0.35">
      <c r="A4" s="6" t="s">
        <v>21</v>
      </c>
      <c r="B4" s="7" t="s">
        <v>22</v>
      </c>
      <c r="C4" s="8" t="s">
        <v>177</v>
      </c>
      <c r="D4" s="8" t="s">
        <v>66</v>
      </c>
      <c r="E4" s="9" t="str">
        <f t="shared" si="0"/>
        <v>Yes</v>
      </c>
      <c r="F4" s="9" t="str">
        <f t="shared" si="0"/>
        <v/>
      </c>
      <c r="G4" s="9" t="str">
        <f t="shared" si="0"/>
        <v/>
      </c>
      <c r="H4" s="10"/>
      <c r="I4" s="11" t="s">
        <v>23</v>
      </c>
      <c r="J4" s="10"/>
      <c r="K4" s="10"/>
      <c r="L4" s="12"/>
      <c r="M4" s="10"/>
      <c r="N4" s="13"/>
      <c r="O4" s="14"/>
      <c r="P4" s="15"/>
      <c r="Q4" s="14"/>
      <c r="R4" s="14"/>
      <c r="S4" s="14"/>
      <c r="T4" s="15" t="str">
        <f t="shared" si="1"/>
        <v/>
      </c>
      <c r="U4" s="16"/>
      <c r="V4" s="17" t="s">
        <v>24</v>
      </c>
      <c r="W4" s="18"/>
      <c r="X4" s="18"/>
    </row>
    <row r="5" spans="1:24" s="19" customFormat="1" ht="91" x14ac:dyDescent="0.35">
      <c r="A5" s="6" t="s">
        <v>21</v>
      </c>
      <c r="B5" s="7" t="s">
        <v>22</v>
      </c>
      <c r="C5" s="8" t="s">
        <v>178</v>
      </c>
      <c r="D5" s="8" t="s">
        <v>111</v>
      </c>
      <c r="E5" s="9" t="str">
        <f t="shared" si="0"/>
        <v>Yes</v>
      </c>
      <c r="F5" s="9"/>
      <c r="G5" s="9" t="str">
        <f t="shared" si="0"/>
        <v/>
      </c>
      <c r="H5" s="10"/>
      <c r="I5" s="11" t="s">
        <v>23</v>
      </c>
      <c r="J5" s="10"/>
      <c r="K5" s="10"/>
      <c r="L5" s="12"/>
      <c r="M5" s="10"/>
      <c r="N5" s="13"/>
      <c r="O5" s="14"/>
      <c r="P5" s="15"/>
      <c r="Q5" s="14"/>
      <c r="R5" s="14"/>
      <c r="S5" s="14"/>
      <c r="T5" s="15" t="str">
        <f t="shared" si="1"/>
        <v/>
      </c>
      <c r="U5" s="16"/>
      <c r="V5" s="17" t="s">
        <v>24</v>
      </c>
      <c r="W5" s="17" t="s">
        <v>25</v>
      </c>
      <c r="X5" s="18"/>
    </row>
    <row r="6" spans="1:24" s="19" customFormat="1" ht="299" x14ac:dyDescent="0.35">
      <c r="A6" s="6" t="s">
        <v>21</v>
      </c>
      <c r="B6" s="7" t="s">
        <v>22</v>
      </c>
      <c r="C6" s="8" t="s">
        <v>179</v>
      </c>
      <c r="D6" s="8" t="s">
        <v>183</v>
      </c>
      <c r="E6" s="9" t="str">
        <f t="shared" si="0"/>
        <v>Yes</v>
      </c>
      <c r="F6" s="9"/>
      <c r="G6" s="9" t="str">
        <f t="shared" si="0"/>
        <v/>
      </c>
      <c r="H6" s="10"/>
      <c r="I6" s="11" t="s">
        <v>23</v>
      </c>
      <c r="J6" s="10"/>
      <c r="K6" s="10"/>
      <c r="L6" s="12"/>
      <c r="M6" s="10"/>
      <c r="N6" s="13"/>
      <c r="O6" s="14"/>
      <c r="P6" s="15"/>
      <c r="Q6" s="14"/>
      <c r="R6" s="14"/>
      <c r="S6" s="14"/>
      <c r="T6" s="15" t="str">
        <f t="shared" si="1"/>
        <v/>
      </c>
      <c r="U6" s="16"/>
      <c r="V6" s="17" t="s">
        <v>24</v>
      </c>
      <c r="W6" s="17" t="s">
        <v>25</v>
      </c>
      <c r="X6" s="18"/>
    </row>
    <row r="7" spans="1:24" s="19" customFormat="1" ht="91" x14ac:dyDescent="0.35">
      <c r="A7" s="6" t="s">
        <v>21</v>
      </c>
      <c r="B7" s="7" t="s">
        <v>22</v>
      </c>
      <c r="C7" s="8" t="s">
        <v>180</v>
      </c>
      <c r="D7" s="8" t="s">
        <v>184</v>
      </c>
      <c r="E7" s="9" t="str">
        <f t="shared" ref="E7" si="2">IF(V7&gt;1, "Yes", "")</f>
        <v>Yes</v>
      </c>
      <c r="F7" s="9" t="str">
        <f t="shared" ref="F7" si="3">IF(W7&gt;1, "Yes", "")</f>
        <v/>
      </c>
      <c r="G7" s="9" t="str">
        <f t="shared" ref="G7" si="4">IF(X7&gt;1, "Yes", "")</f>
        <v/>
      </c>
      <c r="H7" s="10"/>
      <c r="I7" s="11" t="s">
        <v>23</v>
      </c>
      <c r="J7" s="10"/>
      <c r="K7" s="10"/>
      <c r="L7" s="12"/>
      <c r="M7" s="10"/>
      <c r="N7" s="13"/>
      <c r="O7" s="14"/>
      <c r="P7" s="15"/>
      <c r="Q7" s="14"/>
      <c r="R7" s="14"/>
      <c r="S7" s="14"/>
      <c r="T7" s="15" t="str">
        <f t="shared" ref="T7" si="5">IF(OR(R7="",S7=""),"",
IF(OR(R7="Low",S7="Low"),"Low",
IF(OR(R7="Moderate",S7="Moderate"),"Moderate",
"High")))</f>
        <v/>
      </c>
      <c r="U7" s="16"/>
      <c r="V7" s="17" t="s">
        <v>24</v>
      </c>
      <c r="W7" s="18"/>
      <c r="X7" s="18"/>
    </row>
    <row r="8" spans="1:24" s="19" customFormat="1" ht="91" x14ac:dyDescent="0.35">
      <c r="A8" s="6" t="s">
        <v>21</v>
      </c>
      <c r="B8" s="7" t="s">
        <v>22</v>
      </c>
      <c r="C8" s="8" t="s">
        <v>181</v>
      </c>
      <c r="D8" s="8" t="s">
        <v>148</v>
      </c>
      <c r="E8" s="9" t="str">
        <f t="shared" si="0"/>
        <v>Yes</v>
      </c>
      <c r="F8" s="9" t="str">
        <f t="shared" si="0"/>
        <v/>
      </c>
      <c r="G8" s="9" t="str">
        <f t="shared" si="0"/>
        <v/>
      </c>
      <c r="H8" s="10"/>
      <c r="I8" s="11" t="s">
        <v>23</v>
      </c>
      <c r="J8" s="10"/>
      <c r="K8" s="10"/>
      <c r="L8" s="12"/>
      <c r="M8" s="10"/>
      <c r="N8" s="13"/>
      <c r="O8" s="14"/>
      <c r="P8" s="15"/>
      <c r="Q8" s="14"/>
      <c r="R8" s="14"/>
      <c r="S8" s="14"/>
      <c r="T8" s="15" t="str">
        <f t="shared" si="1"/>
        <v/>
      </c>
      <c r="U8" s="16"/>
      <c r="V8" s="17" t="s">
        <v>24</v>
      </c>
      <c r="W8" s="18"/>
      <c r="X8" s="18"/>
    </row>
    <row r="9" spans="1:24" s="19" customFormat="1" ht="260" x14ac:dyDescent="0.35">
      <c r="A9" s="33" t="s">
        <v>21</v>
      </c>
      <c r="B9" s="7" t="s">
        <v>22</v>
      </c>
      <c r="C9" s="8" t="s">
        <v>182</v>
      </c>
      <c r="D9" s="8" t="s">
        <v>65</v>
      </c>
      <c r="E9" s="9" t="str">
        <f t="shared" si="0"/>
        <v>Yes</v>
      </c>
      <c r="F9" s="9" t="str">
        <f t="shared" si="0"/>
        <v/>
      </c>
      <c r="G9" s="9" t="str">
        <f t="shared" si="0"/>
        <v/>
      </c>
      <c r="H9" s="10"/>
      <c r="I9" s="11" t="s">
        <v>23</v>
      </c>
      <c r="J9" s="10"/>
      <c r="K9" s="10"/>
      <c r="L9" s="12"/>
      <c r="M9" s="10"/>
      <c r="N9" s="13"/>
      <c r="O9" s="14"/>
      <c r="P9" s="15"/>
      <c r="Q9" s="14"/>
      <c r="R9" s="14"/>
      <c r="S9" s="14"/>
      <c r="T9" s="15" t="str">
        <f t="shared" si="1"/>
        <v/>
      </c>
      <c r="U9" s="16"/>
      <c r="V9" s="17" t="s">
        <v>24</v>
      </c>
      <c r="W9" s="18"/>
      <c r="X9" s="18"/>
    </row>
    <row r="10" spans="1:24" x14ac:dyDescent="0.35">
      <c r="I10" s="22"/>
    </row>
    <row r="11" spans="1:24" x14ac:dyDescent="0.35">
      <c r="I11" s="22"/>
    </row>
    <row r="12" spans="1:24" x14ac:dyDescent="0.35">
      <c r="I12" s="22"/>
    </row>
    <row r="13" spans="1:24" x14ac:dyDescent="0.35">
      <c r="I13" s="22"/>
    </row>
  </sheetData>
  <conditionalFormatting sqref="T2:T6 T8:T9">
    <cfRule type="expression" dxfId="559" priority="70">
      <formula>OR(AND(R2&lt;&gt;"",S2=""),AND(R2="",S2&lt;&gt;""))</formula>
    </cfRule>
  </conditionalFormatting>
  <conditionalFormatting sqref="E2:G6 E8:G9">
    <cfRule type="expression" dxfId="558" priority="69">
      <formula>E2=""</formula>
    </cfRule>
  </conditionalFormatting>
  <conditionalFormatting sqref="I2:I6 I8:I9">
    <cfRule type="expression" dxfId="557" priority="68">
      <formula>V2&lt;1</formula>
    </cfRule>
  </conditionalFormatting>
  <conditionalFormatting sqref="H2:H6 J2:K6 M2:M6 M8:M9 J8:K9 H8:H9">
    <cfRule type="cellIs" dxfId="556" priority="67" operator="greaterThan">
      <formula>1</formula>
    </cfRule>
  </conditionalFormatting>
  <conditionalFormatting sqref="K2:K6 K8:K9">
    <cfRule type="expression" dxfId="555" priority="48">
      <formula>E2=""</formula>
    </cfRule>
    <cfRule type="expression" dxfId="554" priority="66">
      <formula>J2="Yes (Add File Name)"</formula>
    </cfRule>
  </conditionalFormatting>
  <conditionalFormatting sqref="K2:L6 K8:L9">
    <cfRule type="cellIs" dxfId="553" priority="41" operator="greaterThan">
      <formula>0</formula>
    </cfRule>
  </conditionalFormatting>
  <conditionalFormatting sqref="K2:K6 K8:K9">
    <cfRule type="expression" dxfId="552" priority="63">
      <formula>J2="N/A (Add Explanation)"</formula>
    </cfRule>
    <cfRule type="expression" dxfId="551" priority="64">
      <formula>J2="No (Add Explanation)"</formula>
    </cfRule>
  </conditionalFormatting>
  <conditionalFormatting sqref="M2:M6 M8:M9">
    <cfRule type="expression" dxfId="550" priority="60">
      <formula>J2="N/A (Add Explanation)"</formula>
    </cfRule>
    <cfRule type="expression" dxfId="549" priority="61">
      <formula>J2="No (Add Explanation)"</formula>
    </cfRule>
    <cfRule type="expression" dxfId="548" priority="62">
      <formula>J2="Yes (Add File Name)"</formula>
    </cfRule>
  </conditionalFormatting>
  <conditionalFormatting sqref="J2:K6 J8:K9">
    <cfRule type="cellIs" dxfId="547" priority="58" operator="greaterThan">
      <formula>1</formula>
    </cfRule>
    <cfRule type="expression" dxfId="546" priority="59">
      <formula>H2="Yes"</formula>
    </cfRule>
  </conditionalFormatting>
  <conditionalFormatting sqref="K2:K6 K8:K9">
    <cfRule type="expression" dxfId="545" priority="57">
      <formula>H2="No (Add Explanation)"</formula>
    </cfRule>
  </conditionalFormatting>
  <conditionalFormatting sqref="J2:J6 J8:J9">
    <cfRule type="expression" dxfId="544" priority="49">
      <formula>E2=""</formula>
    </cfRule>
    <cfRule type="expression" dxfId="543" priority="56">
      <formula>H2="No (Add Explanation)"</formula>
    </cfRule>
  </conditionalFormatting>
  <conditionalFormatting sqref="M2:M6 M8:M9">
    <cfRule type="cellIs" dxfId="542" priority="54" operator="greaterThan">
      <formula>1</formula>
    </cfRule>
    <cfRule type="expression" dxfId="541" priority="55">
      <formula>H2="No (Add Explanation)"</formula>
    </cfRule>
  </conditionalFormatting>
  <conditionalFormatting sqref="J2:J6 J8:J9">
    <cfRule type="expression" dxfId="540" priority="53">
      <formula>H2="N/A (Add Explanation)"</formula>
    </cfRule>
  </conditionalFormatting>
  <conditionalFormatting sqref="K2:K6 K8:K9">
    <cfRule type="expression" dxfId="539" priority="52">
      <formula>H2="N/A (Add Explanation)"</formula>
    </cfRule>
  </conditionalFormatting>
  <conditionalFormatting sqref="M2:M6 M8:M9">
    <cfRule type="cellIs" dxfId="538" priority="50" operator="greaterThan">
      <formula>1</formula>
    </cfRule>
    <cfRule type="expression" dxfId="537" priority="51">
      <formula>H2="N/A (Add Explanation)"</formula>
    </cfRule>
  </conditionalFormatting>
  <conditionalFormatting sqref="Q2:Q6 Q8:Q9">
    <cfRule type="expression" dxfId="536" priority="47">
      <formula>P2="Other Than Satisfied"</formula>
    </cfRule>
  </conditionalFormatting>
  <conditionalFormatting sqref="R2:R6 R8:R9">
    <cfRule type="expression" dxfId="535" priority="46">
      <formula>P2="Other Than Satisfied"</formula>
    </cfRule>
  </conditionalFormatting>
  <conditionalFormatting sqref="S2:S6 S8:S9">
    <cfRule type="expression" dxfId="534" priority="45">
      <formula>P2="Other Than Satisfied"</formula>
    </cfRule>
  </conditionalFormatting>
  <conditionalFormatting sqref="Q2:Q6 Q8:Q9">
    <cfRule type="expression" dxfId="533" priority="44">
      <formula>P2="Satisfied"</formula>
    </cfRule>
  </conditionalFormatting>
  <conditionalFormatting sqref="R2:R6 R8:R9">
    <cfRule type="expression" dxfId="532" priority="43">
      <formula>P2="Satisfied"</formula>
    </cfRule>
  </conditionalFormatting>
  <conditionalFormatting sqref="S2:S6 S8:S9">
    <cfRule type="expression" dxfId="531" priority="42">
      <formula>P2="Satisfied"</formula>
    </cfRule>
  </conditionalFormatting>
  <conditionalFormatting sqref="L2:L6 L8:L9">
    <cfRule type="expression" dxfId="530" priority="38">
      <formula>E2=""</formula>
    </cfRule>
    <cfRule type="expression" dxfId="529" priority="39">
      <formula>J2="N/A (Add Explanation)"</formula>
    </cfRule>
    <cfRule type="expression" dxfId="528" priority="40">
      <formula>J2="No (Add Explanation)"</formula>
    </cfRule>
    <cfRule type="expression" dxfId="527" priority="65">
      <formula>J2="Yes (Add File Name)"</formula>
    </cfRule>
  </conditionalFormatting>
  <conditionalFormatting sqref="L2:L6 L8:L9">
    <cfRule type="expression" dxfId="526" priority="36">
      <formula>H2="No (Add Explanation)"</formula>
    </cfRule>
    <cfRule type="expression" dxfId="525" priority="37">
      <formula>H2="N/A (Add Explanation)"</formula>
    </cfRule>
  </conditionalFormatting>
  <conditionalFormatting sqref="T7">
    <cfRule type="expression" dxfId="524" priority="35">
      <formula>OR(AND(R7&lt;&gt;"",S7=""),AND(R7="",S7&lt;&gt;""))</formula>
    </cfRule>
  </conditionalFormatting>
  <conditionalFormatting sqref="E7:G7">
    <cfRule type="expression" dxfId="523" priority="34">
      <formula>E7=""</formula>
    </cfRule>
  </conditionalFormatting>
  <conditionalFormatting sqref="I7">
    <cfRule type="expression" dxfId="522" priority="33">
      <formula>V7&lt;1</formula>
    </cfRule>
  </conditionalFormatting>
  <conditionalFormatting sqref="H7 J7:K7 M7">
    <cfRule type="cellIs" dxfId="521" priority="32" operator="greaterThan">
      <formula>1</formula>
    </cfRule>
  </conditionalFormatting>
  <conditionalFormatting sqref="K7">
    <cfRule type="expression" dxfId="520" priority="13">
      <formula>E7=""</formula>
    </cfRule>
    <cfRule type="expression" dxfId="519" priority="31">
      <formula>J7="Yes (Add File Name)"</formula>
    </cfRule>
  </conditionalFormatting>
  <conditionalFormatting sqref="K7:L7">
    <cfRule type="cellIs" dxfId="518" priority="6" operator="greaterThan">
      <formula>0</formula>
    </cfRule>
  </conditionalFormatting>
  <conditionalFormatting sqref="K7">
    <cfRule type="expression" dxfId="517" priority="28">
      <formula>J7="N/A (Add Explanation)"</formula>
    </cfRule>
    <cfRule type="expression" dxfId="516" priority="29">
      <formula>J7="No (Add Explanation)"</formula>
    </cfRule>
  </conditionalFormatting>
  <conditionalFormatting sqref="M7">
    <cfRule type="expression" dxfId="515" priority="25">
      <formula>J7="N/A (Add Explanation)"</formula>
    </cfRule>
    <cfRule type="expression" dxfId="514" priority="26">
      <formula>J7="No (Add Explanation)"</formula>
    </cfRule>
    <cfRule type="expression" dxfId="513" priority="27">
      <formula>J7="Yes (Add File Name)"</formula>
    </cfRule>
  </conditionalFormatting>
  <conditionalFormatting sqref="J7:K7">
    <cfRule type="cellIs" dxfId="512" priority="23" operator="greaterThan">
      <formula>1</formula>
    </cfRule>
    <cfRule type="expression" dxfId="511" priority="24">
      <formula>H7="Yes"</formula>
    </cfRule>
  </conditionalFormatting>
  <conditionalFormatting sqref="K7">
    <cfRule type="expression" dxfId="510" priority="22">
      <formula>H7="No (Add Explanation)"</formula>
    </cfRule>
  </conditionalFormatting>
  <conditionalFormatting sqref="J7">
    <cfRule type="expression" dxfId="509" priority="14">
      <formula>E7=""</formula>
    </cfRule>
    <cfRule type="expression" dxfId="508" priority="21">
      <formula>H7="No (Add Explanation)"</formula>
    </cfRule>
  </conditionalFormatting>
  <conditionalFormatting sqref="M7">
    <cfRule type="cellIs" dxfId="507" priority="19" operator="greaterThan">
      <formula>1</formula>
    </cfRule>
    <cfRule type="expression" dxfId="506" priority="20">
      <formula>H7="No (Add Explanation)"</formula>
    </cfRule>
  </conditionalFormatting>
  <conditionalFormatting sqref="J7">
    <cfRule type="expression" dxfId="505" priority="18">
      <formula>H7="N/A (Add Explanation)"</formula>
    </cfRule>
  </conditionalFormatting>
  <conditionalFormatting sqref="K7">
    <cfRule type="expression" dxfId="504" priority="17">
      <formula>H7="N/A (Add Explanation)"</formula>
    </cfRule>
  </conditionalFormatting>
  <conditionalFormatting sqref="M7">
    <cfRule type="cellIs" dxfId="503" priority="15" operator="greaterThan">
      <formula>1</formula>
    </cfRule>
    <cfRule type="expression" dxfId="502" priority="16">
      <formula>H7="N/A (Add Explanation)"</formula>
    </cfRule>
  </conditionalFormatting>
  <conditionalFormatting sqref="Q7">
    <cfRule type="expression" dxfId="501" priority="12">
      <formula>P7="Other Than Satisfied"</formula>
    </cfRule>
  </conditionalFormatting>
  <conditionalFormatting sqref="R7">
    <cfRule type="expression" dxfId="500" priority="11">
      <formula>P7="Other Than Satisfied"</formula>
    </cfRule>
  </conditionalFormatting>
  <conditionalFormatting sqref="S7">
    <cfRule type="expression" dxfId="499" priority="10">
      <formula>P7="Other Than Satisfied"</formula>
    </cfRule>
  </conditionalFormatting>
  <conditionalFormatting sqref="Q7">
    <cfRule type="expression" dxfId="498" priority="9">
      <formula>P7="Satisfied"</formula>
    </cfRule>
  </conditionalFormatting>
  <conditionalFormatting sqref="R7">
    <cfRule type="expression" dxfId="497" priority="8">
      <formula>P7="Satisfied"</formula>
    </cfRule>
  </conditionalFormatting>
  <conditionalFormatting sqref="S7">
    <cfRule type="expression" dxfId="496" priority="7">
      <formula>P7="Satisfied"</formula>
    </cfRule>
  </conditionalFormatting>
  <conditionalFormatting sqref="L7">
    <cfRule type="expression" dxfId="495" priority="3">
      <formula>E7=""</formula>
    </cfRule>
    <cfRule type="expression" dxfId="494" priority="4">
      <formula>J7="N/A (Add Explanation)"</formula>
    </cfRule>
    <cfRule type="expression" dxfId="493" priority="5">
      <formula>J7="No (Add Explanation)"</formula>
    </cfRule>
    <cfRule type="expression" dxfId="492" priority="30">
      <formula>J7="Yes (Add File Name)"</formula>
    </cfRule>
  </conditionalFormatting>
  <conditionalFormatting sqref="L7">
    <cfRule type="expression" dxfId="491" priority="1">
      <formula>H7="No (Add Explanation)"</formula>
    </cfRule>
    <cfRule type="expression" dxfId="490" priority="2">
      <formula>H7="N/A (Add Explanation)"</formula>
    </cfRule>
  </conditionalFormatting>
  <dataValidations count="18">
    <dataValidation allowBlank="1" showInputMessage="1" showErrorMessage="1" promptTitle="Assessment Objective" prompt="Associated assessment objective from NIST SP 800-53A Rev 4" sqref="D1" xr:uid="{F110B274-AAC5-4308-832C-5A74A3CF3589}"/>
    <dataValidation allowBlank="1" showInputMessage="1" showErrorMessage="1" promptTitle="Assessment Procedure" prompt="Associated assessment procedure ID from NIST SP 800-53A Rev 4" sqref="C1" xr:uid="{7D51587E-4985-4CF9-B7DB-B2DE2940C46E}"/>
    <dataValidation allowBlank="1" showInputMessage="1" showErrorMessage="1" promptTitle="Control ID" prompt="Associated control ID from NIST SP 800-53 Rev 4" sqref="B1" xr:uid="{8B625546-511D-4FE9-9DA7-B98734FC701B}"/>
    <dataValidation allowBlank="1" showInputMessage="1" showErrorMessage="1" promptTitle="Control Name" prompt="Associated control name from NIST SP 800-53 Rev 4" sqref="A1" xr:uid="{E584C784-AE8F-4B71-876D-3C3E2695233A}"/>
    <dataValidation allowBlank="1" showInputMessage="1" showErrorMessage="1" promptTitle="Examine" prompt="Scoped 'examine' test procedure to validate assessment objective" sqref="E1 V1" xr:uid="{6B7BA538-A53D-4470-B690-8472E3F2796A}"/>
    <dataValidation allowBlank="1" showInputMessage="1" showErrorMessage="1" promptTitle="Interview" prompt="Scoped 'interview' test procedure to validate assessment objective" sqref="W1 F1" xr:uid="{7D490E4E-229E-40BF-9696-D4FF7E142713}"/>
    <dataValidation allowBlank="1" showInputMessage="1" showErrorMessage="1" promptTitle="Test" prompt="Scoped 'test' test procedure to validate assessment objective" sqref="G1 X1" xr:uid="{E094B253-D416-48E5-9AB8-1EEC10FD73BA}"/>
    <dataValidation allowBlank="1" showInputMessage="1" showErrorMessage="1" promptTitle="Implementation Status" prompt="Implementation status based on assessment results (Implemented, Partially Implemented, Planned, Alternative Implementation, Planned, Not Applicable)" sqref="O1" xr:uid="{9B1E6C17-3D2E-425E-9536-88F410F56343}"/>
    <dataValidation allowBlank="1" showInputMessage="1" showErrorMessage="1" promptTitle="Assessment Result" prompt="Assessment result based on observations and evidence (Satisfied, Other Than Satisfied)" sqref="P1" xr:uid="{46761842-0CC3-45A5-80F7-BC655702B5B8}"/>
    <dataValidation allowBlank="1" showInputMessage="1" showErrorMessage="1" promptTitle="Identified Risk" prompt="Extrapolated finding(s) from observations and evidence" sqref="Q1" xr:uid="{DBC7A6E3-228C-453A-9ABB-94162731F2BE}"/>
    <dataValidation allowBlank="1" showInputMessage="1" showErrorMessage="1" promptTitle="Likelihood Level" prompt="Associated likelihood level for identified risk" sqref="R1" xr:uid="{9939556C-A79C-41DC-AD14-3265AA81F549}"/>
    <dataValidation allowBlank="1" showInputMessage="1" showErrorMessage="1" promptTitle="Impact Level" prompt="Associated impact level for identified risk" sqref="S1" xr:uid="{09C26957-AEFF-42B9-9E4D-22C5513185E3}"/>
    <dataValidation type="list" allowBlank="1" showInputMessage="1" showErrorMessage="1" sqref="H2:H9" xr:uid="{ECE4D6F7-2B90-4DB1-AABC-3F837ABA8FD0}">
      <formula1>"Yes, No (Add Explanation), N/A (Add Explanation)"</formula1>
    </dataValidation>
    <dataValidation type="list" allowBlank="1" showInputMessage="1" showErrorMessage="1" sqref="J2:J9" xr:uid="{1AC21E08-B758-4322-8D85-F2C9BE64027B}">
      <formula1>"Yes (Add File Name), No (Add Explanation), N/A (Add Explanation)"</formula1>
    </dataValidation>
    <dataValidation type="list" allowBlank="1" showInputMessage="1" showErrorMessage="1" sqref="O10:O1048576" xr:uid="{E26E00D1-A60E-4D7C-89AA-3F28060F9411}">
      <formula1>"Implemented,Partially Implemented,Planned,Alternative Implementation,Not Applicable"</formula1>
    </dataValidation>
    <dataValidation type="list" allowBlank="1" showInputMessage="1" showErrorMessage="1" sqref="O2:O9" xr:uid="{476EF605-E5AF-4AAC-8210-7EB4C6DEFC47}">
      <formula1>"Implemented - Inherited,Implemented,Partially Implemented,Planned - Inherited,Planned,Alternative Implementation,Not Applicable"</formula1>
    </dataValidation>
    <dataValidation type="list" allowBlank="1" showInputMessage="1" showErrorMessage="1" sqref="P2:P1048576" xr:uid="{0FEE386B-ACFE-448A-AF43-B751DC72ECD8}">
      <formula1>"Satisfied,Other Than Satisfied"</formula1>
    </dataValidation>
    <dataValidation type="list" allowBlank="1" showInputMessage="1" showErrorMessage="1" sqref="R2:S1048576" xr:uid="{31EBA502-7CB0-46BA-92F7-5DAA3E1C9074}">
      <formula1>"High,Moderate,Low"</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71C41-27E1-4946-B5F0-6AE4C7F22609}">
  <dimension ref="A1:X6"/>
  <sheetViews>
    <sheetView zoomScale="75" zoomScaleNormal="75" workbookViewId="0">
      <selection activeCell="A3" sqref="A3"/>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221" x14ac:dyDescent="0.35">
      <c r="A2" s="6" t="s">
        <v>21</v>
      </c>
      <c r="B2" s="7" t="s">
        <v>57</v>
      </c>
      <c r="C2" s="8" t="s">
        <v>150</v>
      </c>
      <c r="D2" s="8" t="s">
        <v>78</v>
      </c>
      <c r="E2" s="9" t="str">
        <f t="shared" ref="E2:G2" si="0">IF(V2&gt;1, "Yes", "")</f>
        <v>Yes</v>
      </c>
      <c r="F2" s="9" t="str">
        <f t="shared" si="0"/>
        <v/>
      </c>
      <c r="G2" s="9" t="str">
        <f t="shared" si="0"/>
        <v/>
      </c>
      <c r="H2" s="10"/>
      <c r="I2" s="11" t="s">
        <v>23</v>
      </c>
      <c r="J2" s="10"/>
      <c r="K2" s="10"/>
      <c r="L2" s="12"/>
      <c r="M2" s="10"/>
      <c r="N2" s="13"/>
      <c r="O2" s="14"/>
      <c r="P2" s="15"/>
      <c r="Q2" s="14"/>
      <c r="R2" s="14"/>
      <c r="S2" s="14"/>
      <c r="T2" s="15" t="str">
        <f t="shared" ref="T2" si="1">IF(OR(R2="",S2=""),"",
IF(OR(R2="Low",S2="Low"),"Low",
IF(OR(R2="Moderate",S2="Moderate"),"Moderate",
"High")))</f>
        <v/>
      </c>
      <c r="U2" s="16"/>
      <c r="V2" s="17" t="s">
        <v>24</v>
      </c>
      <c r="W2" s="18"/>
      <c r="X2" s="18"/>
    </row>
    <row r="3" spans="1:24" s="19" customFormat="1" ht="91" x14ac:dyDescent="0.35">
      <c r="A3" s="6" t="s">
        <v>21</v>
      </c>
      <c r="B3" s="7" t="s">
        <v>57</v>
      </c>
      <c r="C3" s="8" t="s">
        <v>151</v>
      </c>
      <c r="D3" s="8" t="s">
        <v>149</v>
      </c>
      <c r="E3" s="9" t="str">
        <f t="shared" ref="E3" si="2">IF(V3&gt;1, "Yes", "")</f>
        <v>Yes</v>
      </c>
      <c r="F3" s="9" t="str">
        <f t="shared" ref="F3" si="3">IF(W3&gt;1, "Yes", "")</f>
        <v/>
      </c>
      <c r="G3" s="9" t="str">
        <f t="shared" ref="G3" si="4">IF(X3&gt;1, "Yes", "")</f>
        <v/>
      </c>
      <c r="H3" s="10"/>
      <c r="I3" s="11" t="s">
        <v>23</v>
      </c>
      <c r="J3" s="10"/>
      <c r="K3" s="10"/>
      <c r="L3" s="12"/>
      <c r="M3" s="10"/>
      <c r="N3" s="13"/>
      <c r="O3" s="14"/>
      <c r="P3" s="15"/>
      <c r="Q3" s="14"/>
      <c r="R3" s="14"/>
      <c r="S3" s="14"/>
      <c r="T3" s="15" t="str">
        <f t="shared" ref="T3" si="5">IF(OR(R3="",S3=""),"",
IF(OR(R3="Low",S3="Low"),"Low",
IF(OR(R3="Moderate",S3="Moderate"),"Moderate",
"High")))</f>
        <v/>
      </c>
      <c r="U3" s="16"/>
      <c r="V3" s="17" t="s">
        <v>24</v>
      </c>
      <c r="W3" s="18"/>
      <c r="X3" s="18"/>
    </row>
    <row r="4" spans="1:24" s="19" customFormat="1" ht="130" x14ac:dyDescent="0.35">
      <c r="A4" s="33" t="s">
        <v>21</v>
      </c>
      <c r="B4" s="7" t="s">
        <v>58</v>
      </c>
      <c r="C4" s="8" t="s">
        <v>59</v>
      </c>
      <c r="D4" s="8" t="s">
        <v>79</v>
      </c>
      <c r="E4" s="9" t="str">
        <f>IF(V4&gt;1, "Yes", "")</f>
        <v>Yes</v>
      </c>
      <c r="F4" s="9"/>
      <c r="G4" s="9" t="str">
        <f>IF(X4&gt;1, "Yes", "")</f>
        <v/>
      </c>
      <c r="H4" s="10"/>
      <c r="I4" s="11" t="s">
        <v>23</v>
      </c>
      <c r="J4" s="10"/>
      <c r="K4" s="10"/>
      <c r="L4" s="12"/>
      <c r="M4" s="10"/>
      <c r="N4" s="13"/>
      <c r="O4" s="14"/>
      <c r="P4" s="15"/>
      <c r="Q4" s="14"/>
      <c r="R4" s="14"/>
      <c r="S4" s="14"/>
      <c r="T4" s="15" t="str">
        <f>IF(OR(R4="",S4=""),"",
IF(OR(R4="Low",S4="Low"),"Low",
IF(OR(R4="Moderate",S4="Moderate"),"Moderate",
"High")))</f>
        <v/>
      </c>
      <c r="U4" s="16"/>
      <c r="V4" s="17" t="s">
        <v>24</v>
      </c>
      <c r="W4" s="17" t="s">
        <v>25</v>
      </c>
      <c r="X4" s="18"/>
    </row>
    <row r="5" spans="1:24" s="19" customFormat="1" ht="91" x14ac:dyDescent="0.35">
      <c r="A5" s="33" t="s">
        <v>21</v>
      </c>
      <c r="B5" s="7" t="s">
        <v>58</v>
      </c>
      <c r="C5" s="8" t="s">
        <v>186</v>
      </c>
      <c r="D5" s="8" t="s">
        <v>185</v>
      </c>
      <c r="E5" s="9" t="str">
        <f>IF(V5&gt;1, "Yes", "")</f>
        <v>Yes</v>
      </c>
      <c r="F5" s="9"/>
      <c r="G5" s="9" t="str">
        <f>IF(X5&gt;1, "Yes", "")</f>
        <v/>
      </c>
      <c r="H5" s="10"/>
      <c r="I5" s="11" t="s">
        <v>23</v>
      </c>
      <c r="J5" s="10"/>
      <c r="K5" s="10"/>
      <c r="L5" s="12"/>
      <c r="M5" s="10"/>
      <c r="N5" s="13"/>
      <c r="O5" s="14"/>
      <c r="P5" s="15"/>
      <c r="Q5" s="14"/>
      <c r="R5" s="14"/>
      <c r="S5" s="14"/>
      <c r="T5" s="15" t="str">
        <f>IF(OR(R5="",S5=""),"",
IF(OR(R5="Low",S5="Low"),"Low",
IF(OR(R5="Moderate",S5="Moderate"),"Moderate",
"High")))</f>
        <v/>
      </c>
      <c r="U5" s="16"/>
      <c r="V5" s="17" t="s">
        <v>24</v>
      </c>
      <c r="W5" s="17" t="s">
        <v>25</v>
      </c>
      <c r="X5" s="18"/>
    </row>
    <row r="6" spans="1:24" x14ac:dyDescent="0.35">
      <c r="I6" s="22"/>
    </row>
  </sheetData>
  <conditionalFormatting sqref="T2 T4">
    <cfRule type="expression" dxfId="489" priority="140">
      <formula>OR(AND(R2&lt;&gt;"",S2=""),AND(R2="",S2&lt;&gt;""))</formula>
    </cfRule>
  </conditionalFormatting>
  <conditionalFormatting sqref="E2:G2 E4:G4">
    <cfRule type="expression" dxfId="488" priority="139">
      <formula>E2=""</formula>
    </cfRule>
  </conditionalFormatting>
  <conditionalFormatting sqref="I2 I4">
    <cfRule type="expression" dxfId="487" priority="138">
      <formula>V2&lt;1</formula>
    </cfRule>
  </conditionalFormatting>
  <conditionalFormatting sqref="H2 H4 J2:K2 J4:K4 M2 M4">
    <cfRule type="cellIs" dxfId="486" priority="137" operator="greaterThan">
      <formula>1</formula>
    </cfRule>
  </conditionalFormatting>
  <conditionalFormatting sqref="K2 K4">
    <cfRule type="expression" dxfId="485" priority="118">
      <formula>E2=""</formula>
    </cfRule>
    <cfRule type="expression" dxfId="484" priority="136">
      <formula>J2="Yes (Add File Name)"</formula>
    </cfRule>
  </conditionalFormatting>
  <conditionalFormatting sqref="K2:L2 K4:L4">
    <cfRule type="cellIs" dxfId="483" priority="111" operator="greaterThan">
      <formula>0</formula>
    </cfRule>
  </conditionalFormatting>
  <conditionalFormatting sqref="K2 K4">
    <cfRule type="expression" dxfId="482" priority="133">
      <formula>J2="N/A (Add Explanation)"</formula>
    </cfRule>
    <cfRule type="expression" dxfId="481" priority="134">
      <formula>J2="No (Add Explanation)"</formula>
    </cfRule>
  </conditionalFormatting>
  <conditionalFormatting sqref="M2 M4">
    <cfRule type="expression" dxfId="480" priority="130">
      <formula>J2="N/A (Add Explanation)"</formula>
    </cfRule>
    <cfRule type="expression" dxfId="479" priority="131">
      <formula>J2="No (Add Explanation)"</formula>
    </cfRule>
    <cfRule type="expression" dxfId="478" priority="132">
      <formula>J2="Yes (Add File Name)"</formula>
    </cfRule>
  </conditionalFormatting>
  <conditionalFormatting sqref="J2:K2 J4:K4">
    <cfRule type="cellIs" dxfId="477" priority="128" operator="greaterThan">
      <formula>1</formula>
    </cfRule>
    <cfRule type="expression" dxfId="476" priority="129">
      <formula>H2="Yes"</formula>
    </cfRule>
  </conditionalFormatting>
  <conditionalFormatting sqref="K2 K4">
    <cfRule type="expression" dxfId="475" priority="127">
      <formula>H2="No (Add Explanation)"</formula>
    </cfRule>
  </conditionalFormatting>
  <conditionalFormatting sqref="J2 J4">
    <cfRule type="expression" dxfId="474" priority="119">
      <formula>E2=""</formula>
    </cfRule>
    <cfRule type="expression" dxfId="473" priority="126">
      <formula>H2="No (Add Explanation)"</formula>
    </cfRule>
  </conditionalFormatting>
  <conditionalFormatting sqref="M2 M4">
    <cfRule type="cellIs" dxfId="472" priority="124" operator="greaterThan">
      <formula>1</formula>
    </cfRule>
    <cfRule type="expression" dxfId="471" priority="125">
      <formula>H2="No (Add Explanation)"</formula>
    </cfRule>
  </conditionalFormatting>
  <conditionalFormatting sqref="J2 J4">
    <cfRule type="expression" dxfId="470" priority="123">
      <formula>H2="N/A (Add Explanation)"</formula>
    </cfRule>
  </conditionalFormatting>
  <conditionalFormatting sqref="K2 K4">
    <cfRule type="expression" dxfId="469" priority="122">
      <formula>H2="N/A (Add Explanation)"</formula>
    </cfRule>
  </conditionalFormatting>
  <conditionalFormatting sqref="M2 M4">
    <cfRule type="cellIs" dxfId="468" priority="120" operator="greaterThan">
      <formula>1</formula>
    </cfRule>
    <cfRule type="expression" dxfId="467" priority="121">
      <formula>H2="N/A (Add Explanation)"</formula>
    </cfRule>
  </conditionalFormatting>
  <conditionalFormatting sqref="Q2 Q4">
    <cfRule type="expression" dxfId="466" priority="117">
      <formula>P2="Other Than Satisfied"</formula>
    </cfRule>
  </conditionalFormatting>
  <conditionalFormatting sqref="R2 R4">
    <cfRule type="expression" dxfId="465" priority="116">
      <formula>P2="Other Than Satisfied"</formula>
    </cfRule>
  </conditionalFormatting>
  <conditionalFormatting sqref="S2 S4">
    <cfRule type="expression" dxfId="464" priority="115">
      <formula>P2="Other Than Satisfied"</formula>
    </cfRule>
  </conditionalFormatting>
  <conditionalFormatting sqref="Q2 Q4">
    <cfRule type="expression" dxfId="463" priority="114">
      <formula>P2="Satisfied"</formula>
    </cfRule>
  </conditionalFormatting>
  <conditionalFormatting sqref="R2 R4">
    <cfRule type="expression" dxfId="462" priority="113">
      <formula>P2="Satisfied"</formula>
    </cfRule>
  </conditionalFormatting>
  <conditionalFormatting sqref="S2 S4">
    <cfRule type="expression" dxfId="461" priority="112">
      <formula>P2="Satisfied"</formula>
    </cfRule>
  </conditionalFormatting>
  <conditionalFormatting sqref="L2 L4">
    <cfRule type="expression" dxfId="460" priority="108">
      <formula>E2=""</formula>
    </cfRule>
    <cfRule type="expression" dxfId="459" priority="109">
      <formula>J2="N/A (Add Explanation)"</formula>
    </cfRule>
    <cfRule type="expression" dxfId="458" priority="110">
      <formula>J2="No (Add Explanation)"</formula>
    </cfRule>
    <cfRule type="expression" dxfId="457" priority="135">
      <formula>J2="Yes (Add File Name)"</formula>
    </cfRule>
  </conditionalFormatting>
  <conditionalFormatting sqref="L2 L4">
    <cfRule type="expression" dxfId="456" priority="106">
      <formula>H2="No (Add Explanation)"</formula>
    </cfRule>
    <cfRule type="expression" dxfId="455" priority="107">
      <formula>H2="N/A (Add Explanation)"</formula>
    </cfRule>
  </conditionalFormatting>
  <conditionalFormatting sqref="T3">
    <cfRule type="expression" dxfId="454" priority="70">
      <formula>OR(AND(R3&lt;&gt;"",S3=""),AND(R3="",S3&lt;&gt;""))</formula>
    </cfRule>
  </conditionalFormatting>
  <conditionalFormatting sqref="E3:G3">
    <cfRule type="expression" dxfId="453" priority="69">
      <formula>E3=""</formula>
    </cfRule>
  </conditionalFormatting>
  <conditionalFormatting sqref="I3">
    <cfRule type="expression" dxfId="452" priority="68">
      <formula>V3&lt;1</formula>
    </cfRule>
  </conditionalFormatting>
  <conditionalFormatting sqref="H3 J3:K3 M3">
    <cfRule type="cellIs" dxfId="451" priority="67" operator="greaterThan">
      <formula>1</formula>
    </cfRule>
  </conditionalFormatting>
  <conditionalFormatting sqref="K3">
    <cfRule type="expression" dxfId="450" priority="48">
      <formula>E3=""</formula>
    </cfRule>
    <cfRule type="expression" dxfId="449" priority="66">
      <formula>J3="Yes (Add File Name)"</formula>
    </cfRule>
  </conditionalFormatting>
  <conditionalFormatting sqref="K3:L3">
    <cfRule type="cellIs" dxfId="448" priority="41" operator="greaterThan">
      <formula>0</formula>
    </cfRule>
  </conditionalFormatting>
  <conditionalFormatting sqref="K3">
    <cfRule type="expression" dxfId="447" priority="63">
      <formula>J3="N/A (Add Explanation)"</formula>
    </cfRule>
    <cfRule type="expression" dxfId="446" priority="64">
      <formula>J3="No (Add Explanation)"</formula>
    </cfRule>
  </conditionalFormatting>
  <conditionalFormatting sqref="M3">
    <cfRule type="expression" dxfId="445" priority="60">
      <formula>J3="N/A (Add Explanation)"</formula>
    </cfRule>
    <cfRule type="expression" dxfId="444" priority="61">
      <formula>J3="No (Add Explanation)"</formula>
    </cfRule>
    <cfRule type="expression" dxfId="443" priority="62">
      <formula>J3="Yes (Add File Name)"</formula>
    </cfRule>
  </conditionalFormatting>
  <conditionalFormatting sqref="J3:K3">
    <cfRule type="cellIs" dxfId="442" priority="58" operator="greaterThan">
      <formula>1</formula>
    </cfRule>
    <cfRule type="expression" dxfId="441" priority="59">
      <formula>H3="Yes"</formula>
    </cfRule>
  </conditionalFormatting>
  <conditionalFormatting sqref="K3">
    <cfRule type="expression" dxfId="440" priority="57">
      <formula>H3="No (Add Explanation)"</formula>
    </cfRule>
  </conditionalFormatting>
  <conditionalFormatting sqref="J3">
    <cfRule type="expression" dxfId="439" priority="49">
      <formula>E3=""</formula>
    </cfRule>
    <cfRule type="expression" dxfId="438" priority="56">
      <formula>H3="No (Add Explanation)"</formula>
    </cfRule>
  </conditionalFormatting>
  <conditionalFormatting sqref="M3">
    <cfRule type="cellIs" dxfId="437" priority="54" operator="greaterThan">
      <formula>1</formula>
    </cfRule>
    <cfRule type="expression" dxfId="436" priority="55">
      <formula>H3="No (Add Explanation)"</formula>
    </cfRule>
  </conditionalFormatting>
  <conditionalFormatting sqref="J3">
    <cfRule type="expression" dxfId="435" priority="53">
      <formula>H3="N/A (Add Explanation)"</formula>
    </cfRule>
  </conditionalFormatting>
  <conditionalFormatting sqref="K3">
    <cfRule type="expression" dxfId="434" priority="52">
      <formula>H3="N/A (Add Explanation)"</formula>
    </cfRule>
  </conditionalFormatting>
  <conditionalFormatting sqref="M3">
    <cfRule type="cellIs" dxfId="433" priority="50" operator="greaterThan">
      <formula>1</formula>
    </cfRule>
    <cfRule type="expression" dxfId="432" priority="51">
      <formula>H3="N/A (Add Explanation)"</formula>
    </cfRule>
  </conditionalFormatting>
  <conditionalFormatting sqref="Q3">
    <cfRule type="expression" dxfId="431" priority="47">
      <formula>P3="Other Than Satisfied"</formula>
    </cfRule>
  </conditionalFormatting>
  <conditionalFormatting sqref="R3">
    <cfRule type="expression" dxfId="430" priority="46">
      <formula>P3="Other Than Satisfied"</formula>
    </cfRule>
  </conditionalFormatting>
  <conditionalFormatting sqref="S3">
    <cfRule type="expression" dxfId="429" priority="45">
      <formula>P3="Other Than Satisfied"</formula>
    </cfRule>
  </conditionalFormatting>
  <conditionalFormatting sqref="Q3">
    <cfRule type="expression" dxfId="428" priority="44">
      <formula>P3="Satisfied"</formula>
    </cfRule>
  </conditionalFormatting>
  <conditionalFormatting sqref="R3">
    <cfRule type="expression" dxfId="427" priority="43">
      <formula>P3="Satisfied"</formula>
    </cfRule>
  </conditionalFormatting>
  <conditionalFormatting sqref="S3">
    <cfRule type="expression" dxfId="426" priority="42">
      <formula>P3="Satisfied"</formula>
    </cfRule>
  </conditionalFormatting>
  <conditionalFormatting sqref="L3">
    <cfRule type="expression" dxfId="425" priority="38">
      <formula>E3=""</formula>
    </cfRule>
    <cfRule type="expression" dxfId="424" priority="39">
      <formula>J3="N/A (Add Explanation)"</formula>
    </cfRule>
    <cfRule type="expression" dxfId="423" priority="40">
      <formula>J3="No (Add Explanation)"</formula>
    </cfRule>
    <cfRule type="expression" dxfId="422" priority="65">
      <formula>J3="Yes (Add File Name)"</formula>
    </cfRule>
  </conditionalFormatting>
  <conditionalFormatting sqref="L3">
    <cfRule type="expression" dxfId="421" priority="36">
      <formula>H3="No (Add Explanation)"</formula>
    </cfRule>
    <cfRule type="expression" dxfId="420" priority="37">
      <formula>H3="N/A (Add Explanation)"</formula>
    </cfRule>
  </conditionalFormatting>
  <conditionalFormatting sqref="T5">
    <cfRule type="expression" dxfId="419" priority="35">
      <formula>OR(AND(R5&lt;&gt;"",S5=""),AND(R5="",S5&lt;&gt;""))</formula>
    </cfRule>
  </conditionalFormatting>
  <conditionalFormatting sqref="E5:G5">
    <cfRule type="expression" dxfId="418" priority="34">
      <formula>E5=""</formula>
    </cfRule>
  </conditionalFormatting>
  <conditionalFormatting sqref="I5">
    <cfRule type="expression" dxfId="417" priority="33">
      <formula>V5&lt;1</formula>
    </cfRule>
  </conditionalFormatting>
  <conditionalFormatting sqref="H5 J5:K5 M5">
    <cfRule type="cellIs" dxfId="416" priority="32" operator="greaterThan">
      <formula>1</formula>
    </cfRule>
  </conditionalFormatting>
  <conditionalFormatting sqref="K5">
    <cfRule type="expression" dxfId="415" priority="13">
      <formula>E5=""</formula>
    </cfRule>
    <cfRule type="expression" dxfId="414" priority="31">
      <formula>J5="Yes (Add File Name)"</formula>
    </cfRule>
  </conditionalFormatting>
  <conditionalFormatting sqref="K5:L5">
    <cfRule type="cellIs" dxfId="413" priority="6" operator="greaterThan">
      <formula>0</formula>
    </cfRule>
  </conditionalFormatting>
  <conditionalFormatting sqref="K5">
    <cfRule type="expression" dxfId="412" priority="28">
      <formula>J5="N/A (Add Explanation)"</formula>
    </cfRule>
    <cfRule type="expression" dxfId="411" priority="29">
      <formula>J5="No (Add Explanation)"</formula>
    </cfRule>
  </conditionalFormatting>
  <conditionalFormatting sqref="M5">
    <cfRule type="expression" dxfId="410" priority="25">
      <formula>J5="N/A (Add Explanation)"</formula>
    </cfRule>
    <cfRule type="expression" dxfId="409" priority="26">
      <formula>J5="No (Add Explanation)"</formula>
    </cfRule>
    <cfRule type="expression" dxfId="408" priority="27">
      <formula>J5="Yes (Add File Name)"</formula>
    </cfRule>
  </conditionalFormatting>
  <conditionalFormatting sqref="J5:K5">
    <cfRule type="cellIs" dxfId="407" priority="23" operator="greaterThan">
      <formula>1</formula>
    </cfRule>
    <cfRule type="expression" dxfId="406" priority="24">
      <formula>H5="Yes"</formula>
    </cfRule>
  </conditionalFormatting>
  <conditionalFormatting sqref="K5">
    <cfRule type="expression" dxfId="405" priority="22">
      <formula>H5="No (Add Explanation)"</formula>
    </cfRule>
  </conditionalFormatting>
  <conditionalFormatting sqref="J5">
    <cfRule type="expression" dxfId="404" priority="14">
      <formula>E5=""</formula>
    </cfRule>
    <cfRule type="expression" dxfId="403" priority="21">
      <formula>H5="No (Add Explanation)"</formula>
    </cfRule>
  </conditionalFormatting>
  <conditionalFormatting sqref="M5">
    <cfRule type="cellIs" dxfId="402" priority="19" operator="greaterThan">
      <formula>1</formula>
    </cfRule>
    <cfRule type="expression" dxfId="401" priority="20">
      <formula>H5="No (Add Explanation)"</formula>
    </cfRule>
  </conditionalFormatting>
  <conditionalFormatting sqref="J5">
    <cfRule type="expression" dxfId="400" priority="18">
      <formula>H5="N/A (Add Explanation)"</formula>
    </cfRule>
  </conditionalFormatting>
  <conditionalFormatting sqref="K5">
    <cfRule type="expression" dxfId="399" priority="17">
      <formula>H5="N/A (Add Explanation)"</formula>
    </cfRule>
  </conditionalFormatting>
  <conditionalFormatting sqref="M5">
    <cfRule type="cellIs" dxfId="398" priority="15" operator="greaterThan">
      <formula>1</formula>
    </cfRule>
    <cfRule type="expression" dxfId="397" priority="16">
      <formula>H5="N/A (Add Explanation)"</formula>
    </cfRule>
  </conditionalFormatting>
  <conditionalFormatting sqref="Q5">
    <cfRule type="expression" dxfId="396" priority="12">
      <formula>P5="Other Than Satisfied"</formula>
    </cfRule>
  </conditionalFormatting>
  <conditionalFormatting sqref="R5">
    <cfRule type="expression" dxfId="395" priority="11">
      <formula>P5="Other Than Satisfied"</formula>
    </cfRule>
  </conditionalFormatting>
  <conditionalFormatting sqref="S5">
    <cfRule type="expression" dxfId="394" priority="10">
      <formula>P5="Other Than Satisfied"</formula>
    </cfRule>
  </conditionalFormatting>
  <conditionalFormatting sqref="Q5">
    <cfRule type="expression" dxfId="393" priority="9">
      <formula>P5="Satisfied"</formula>
    </cfRule>
  </conditionalFormatting>
  <conditionalFormatting sqref="R5">
    <cfRule type="expression" dxfId="392" priority="8">
      <formula>P5="Satisfied"</formula>
    </cfRule>
  </conditionalFormatting>
  <conditionalFormatting sqref="S5">
    <cfRule type="expression" dxfId="391" priority="7">
      <formula>P5="Satisfied"</formula>
    </cfRule>
  </conditionalFormatting>
  <conditionalFormatting sqref="L5">
    <cfRule type="expression" dxfId="390" priority="3">
      <formula>E5=""</formula>
    </cfRule>
    <cfRule type="expression" dxfId="389" priority="4">
      <formula>J5="N/A (Add Explanation)"</formula>
    </cfRule>
    <cfRule type="expression" dxfId="388" priority="5">
      <formula>J5="No (Add Explanation)"</formula>
    </cfRule>
    <cfRule type="expression" dxfId="387" priority="30">
      <formula>J5="Yes (Add File Name)"</formula>
    </cfRule>
  </conditionalFormatting>
  <conditionalFormatting sqref="L5">
    <cfRule type="expression" dxfId="386" priority="1">
      <formula>H5="No (Add Explanation)"</formula>
    </cfRule>
    <cfRule type="expression" dxfId="385" priority="2">
      <formula>H5="N/A (Add Explanation)"</formula>
    </cfRule>
  </conditionalFormatting>
  <dataValidations count="18">
    <dataValidation allowBlank="1" showInputMessage="1" showErrorMessage="1" promptTitle="Assessment Objective" prompt="Associated assessment objective from NIST SP 800-53A Rev 4" sqref="D1" xr:uid="{AC56FCC8-08D7-4942-BFC6-EEEB019AD8E0}"/>
    <dataValidation allowBlank="1" showInputMessage="1" showErrorMessage="1" promptTitle="Assessment Procedure" prompt="Associated assessment procedure ID from NIST SP 800-53A Rev 4" sqref="C1" xr:uid="{F4D16DE0-BC9A-4164-9726-CB691094255C}"/>
    <dataValidation allowBlank="1" showInputMessage="1" showErrorMessage="1" promptTitle="Control ID" prompt="Associated control ID from NIST SP 800-53 Rev 4" sqref="B1" xr:uid="{6A7F287E-453D-4C0C-99ED-D775A0299AAE}"/>
    <dataValidation allowBlank="1" showInputMessage="1" showErrorMessage="1" promptTitle="Control Name" prompt="Associated control name from NIST SP 800-53 Rev 4" sqref="A1" xr:uid="{9A3AE551-759D-4A46-8A30-AD510729FC82}"/>
    <dataValidation allowBlank="1" showInputMessage="1" showErrorMessage="1" promptTitle="Examine" prompt="Scoped 'examine' test procedure to validate assessment objective" sqref="E1 V1" xr:uid="{2693320A-CF72-40AA-A7D6-C1660E83E1A7}"/>
    <dataValidation allowBlank="1" showInputMessage="1" showErrorMessage="1" promptTitle="Interview" prompt="Scoped 'interview' test procedure to validate assessment objective" sqref="F1 W1" xr:uid="{77B1869B-FA18-4438-8A96-46FF7039B539}"/>
    <dataValidation allowBlank="1" showInputMessage="1" showErrorMessage="1" promptTitle="Test" prompt="Scoped 'test' test procedure to validate assessment objective" sqref="G1 X1" xr:uid="{2E5035AF-FA4A-431A-99B0-77D04F181F9C}"/>
    <dataValidation allowBlank="1" showInputMessage="1" showErrorMessage="1" promptTitle="Implementation Status" prompt="Implementation status based on assessment results (Implemented, Partially Implemented, Planned, Alternative Implementation, Planned, Not Applicable)" sqref="O1" xr:uid="{479F82A6-5DC8-425C-86BE-462AD99B0874}"/>
    <dataValidation allowBlank="1" showInputMessage="1" showErrorMessage="1" promptTitle="Assessment Result" prompt="Assessment result based on observations and evidence (Satisfied, Other Than Satisfied)" sqref="P1" xr:uid="{53382887-B4D0-4F45-ACE8-6DCB48A2ABD0}"/>
    <dataValidation allowBlank="1" showInputMessage="1" showErrorMessage="1" promptTitle="Identified Risk" prompt="Extrapolated finding(s) from observations and evidence" sqref="Q1" xr:uid="{65E6AFD0-EC8C-4F63-A9B9-F733B99B6369}"/>
    <dataValidation allowBlank="1" showInputMessage="1" showErrorMessage="1" promptTitle="Likelihood Level" prompt="Associated likelihood level for identified risk" sqref="R1" xr:uid="{704EB90A-242E-4C25-8DFB-D3583CDEE6AB}"/>
    <dataValidation allowBlank="1" showInputMessage="1" showErrorMessage="1" promptTitle="Impact Level" prompt="Associated impact level for identified risk" sqref="S1" xr:uid="{7BDF9B4B-737D-4CFD-83A8-9B88458E42DA}"/>
    <dataValidation type="list" allowBlank="1" showInputMessage="1" showErrorMessage="1" sqref="O4:O1048576" xr:uid="{82C28579-A845-4B39-B508-902CB1BE8983}">
      <formula1>"Implemented,Partially Implemented,Planned,Alternative Implementation,Not Applicable"</formula1>
    </dataValidation>
    <dataValidation type="list" allowBlank="1" showInputMessage="1" showErrorMessage="1" sqref="H2:H5" xr:uid="{3A82D762-87FE-4D67-A58F-B7BBAEBA6058}">
      <formula1>"Yes, No (Add Explanation), N/A (Add Explanation)"</formula1>
    </dataValidation>
    <dataValidation type="list" allowBlank="1" showInputMessage="1" showErrorMessage="1" sqref="J2:J5" xr:uid="{175A1CD4-CEF9-4725-B35E-C8F94FE2A7A4}">
      <formula1>"Yes (Add File Name), No (Add Explanation), N/A (Add Explanation)"</formula1>
    </dataValidation>
    <dataValidation type="list" allowBlank="1" showInputMessage="1" showErrorMessage="1" sqref="O2:O5" xr:uid="{18040692-54AE-4EED-90B6-9C7EBC4DB3E3}">
      <formula1>"Implemented - Inherited,Implemented,Partially Implemented,Planned - Inherited,Planned,Alternative Implementation,Not Applicable"</formula1>
    </dataValidation>
    <dataValidation type="list" allowBlank="1" showInputMessage="1" showErrorMessage="1" sqref="P2:P1048576" xr:uid="{A5879413-CA60-4BB2-B466-8CF8252B6115}">
      <formula1>"Satisfied,Other Than Satisfied"</formula1>
    </dataValidation>
    <dataValidation type="list" allowBlank="1" showInputMessage="1" showErrorMessage="1" sqref="R2:S1048576" xr:uid="{F263F323-3777-4174-B4F1-191FFB12442D}">
      <formula1>"High,Moderate,Low"</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EC87B-20D0-4518-B762-DFEED42A9E6E}">
  <dimension ref="A1:X5"/>
  <sheetViews>
    <sheetView topLeftCell="A4" zoomScale="75" zoomScaleNormal="75" workbookViewId="0">
      <selection activeCell="A5" sqref="A5"/>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104" x14ac:dyDescent="0.35">
      <c r="A2" s="6" t="s">
        <v>21</v>
      </c>
      <c r="B2" s="7" t="s">
        <v>72</v>
      </c>
      <c r="C2" s="8" t="s">
        <v>73</v>
      </c>
      <c r="D2" s="8" t="s">
        <v>80</v>
      </c>
      <c r="E2" s="9" t="str">
        <f t="shared" ref="E2:G2" si="0">IF(V2&gt;1, "Yes", "")</f>
        <v>Yes</v>
      </c>
      <c r="F2" s="9" t="str">
        <f t="shared" si="0"/>
        <v/>
      </c>
      <c r="G2" s="9" t="str">
        <f t="shared" si="0"/>
        <v/>
      </c>
      <c r="H2" s="10"/>
      <c r="I2" s="11" t="s">
        <v>23</v>
      </c>
      <c r="J2" s="10"/>
      <c r="K2" s="10"/>
      <c r="L2" s="12"/>
      <c r="M2" s="10"/>
      <c r="N2" s="13"/>
      <c r="O2" s="14"/>
      <c r="P2" s="15"/>
      <c r="Q2" s="14"/>
      <c r="R2" s="14"/>
      <c r="S2" s="14"/>
      <c r="T2" s="15" t="str">
        <f t="shared" ref="T2" si="1">IF(OR(R2="",S2=""),"",
IF(OR(R2="Low",S2="Low"),"Low",
IF(OR(R2="Moderate",S2="Moderate"),"Moderate",
"High")))</f>
        <v/>
      </c>
      <c r="U2" s="16"/>
      <c r="V2" s="17" t="s">
        <v>24</v>
      </c>
      <c r="W2" s="18"/>
      <c r="X2" s="18"/>
    </row>
    <row r="3" spans="1:24" s="19" customFormat="1" ht="91" x14ac:dyDescent="0.35">
      <c r="A3" s="6" t="s">
        <v>21</v>
      </c>
      <c r="B3" s="7" t="s">
        <v>72</v>
      </c>
      <c r="C3" s="8" t="s">
        <v>75</v>
      </c>
      <c r="D3" s="8" t="s">
        <v>152</v>
      </c>
      <c r="E3" s="9" t="str">
        <f t="shared" ref="E3:E5" si="2">IF(V3&gt;1, "Yes", "")</f>
        <v>Yes</v>
      </c>
      <c r="F3" s="9" t="str">
        <f t="shared" ref="F3:F5" si="3">IF(W3&gt;1, "Yes", "")</f>
        <v/>
      </c>
      <c r="G3" s="9" t="str">
        <f t="shared" ref="G3:G5" si="4">IF(X3&gt;1, "Yes", "")</f>
        <v/>
      </c>
      <c r="H3" s="10"/>
      <c r="I3" s="11" t="s">
        <v>23</v>
      </c>
      <c r="J3" s="10"/>
      <c r="K3" s="10"/>
      <c r="L3" s="12"/>
      <c r="M3" s="10"/>
      <c r="N3" s="13"/>
      <c r="O3" s="14"/>
      <c r="P3" s="15"/>
      <c r="Q3" s="14"/>
      <c r="R3" s="14"/>
      <c r="S3" s="14"/>
      <c r="T3" s="15" t="str">
        <f t="shared" ref="T3:T5" si="5">IF(OR(R3="",S3=""),"",
IF(OR(R3="Low",S3="Low"),"Low",
IF(OR(R3="Moderate",S3="Moderate"),"Moderate",
"High")))</f>
        <v/>
      </c>
      <c r="U3" s="16"/>
      <c r="V3" s="17" t="s">
        <v>24</v>
      </c>
      <c r="W3" s="18"/>
      <c r="X3" s="18"/>
    </row>
    <row r="4" spans="1:24" s="19" customFormat="1" ht="117" x14ac:dyDescent="0.35">
      <c r="A4" s="6" t="s">
        <v>21</v>
      </c>
      <c r="B4" s="7" t="s">
        <v>72</v>
      </c>
      <c r="C4" s="8" t="s">
        <v>76</v>
      </c>
      <c r="D4" s="8" t="s">
        <v>153</v>
      </c>
      <c r="E4" s="9" t="str">
        <f t="shared" si="2"/>
        <v>Yes</v>
      </c>
      <c r="F4" s="9" t="str">
        <f t="shared" si="3"/>
        <v/>
      </c>
      <c r="G4" s="9" t="str">
        <f t="shared" si="4"/>
        <v/>
      </c>
      <c r="H4" s="10"/>
      <c r="I4" s="11" t="s">
        <v>23</v>
      </c>
      <c r="J4" s="10"/>
      <c r="K4" s="10"/>
      <c r="L4" s="12"/>
      <c r="M4" s="10"/>
      <c r="N4" s="13"/>
      <c r="O4" s="14"/>
      <c r="P4" s="15"/>
      <c r="Q4" s="14"/>
      <c r="R4" s="14"/>
      <c r="S4" s="14"/>
      <c r="T4" s="15" t="str">
        <f t="shared" si="5"/>
        <v/>
      </c>
      <c r="U4" s="16"/>
      <c r="V4" s="17" t="s">
        <v>24</v>
      </c>
      <c r="W4" s="18"/>
      <c r="X4" s="18"/>
    </row>
    <row r="5" spans="1:24" s="19" customFormat="1" ht="247" x14ac:dyDescent="0.35">
      <c r="A5" s="6" t="s">
        <v>21</v>
      </c>
      <c r="B5" s="7" t="s">
        <v>72</v>
      </c>
      <c r="C5" s="8" t="s">
        <v>77</v>
      </c>
      <c r="D5" s="8" t="s">
        <v>154</v>
      </c>
      <c r="E5" s="9" t="str">
        <f t="shared" si="2"/>
        <v>Yes</v>
      </c>
      <c r="F5" s="9" t="str">
        <f t="shared" si="3"/>
        <v/>
      </c>
      <c r="G5" s="9" t="str">
        <f t="shared" si="4"/>
        <v/>
      </c>
      <c r="H5" s="10"/>
      <c r="I5" s="11" t="s">
        <v>23</v>
      </c>
      <c r="J5" s="10"/>
      <c r="K5" s="10"/>
      <c r="L5" s="12"/>
      <c r="M5" s="10"/>
      <c r="N5" s="13"/>
      <c r="O5" s="14"/>
      <c r="P5" s="15"/>
      <c r="Q5" s="14"/>
      <c r="R5" s="14"/>
      <c r="S5" s="14"/>
      <c r="T5" s="15" t="str">
        <f t="shared" si="5"/>
        <v/>
      </c>
      <c r="U5" s="16"/>
      <c r="V5" s="17" t="s">
        <v>24</v>
      </c>
      <c r="W5" s="18"/>
      <c r="X5" s="18"/>
    </row>
  </sheetData>
  <conditionalFormatting sqref="T2:T5">
    <cfRule type="expression" dxfId="384" priority="105">
      <formula>OR(AND(R2&lt;&gt;"",S2=""),AND(R2="",S2&lt;&gt;""))</formula>
    </cfRule>
  </conditionalFormatting>
  <conditionalFormatting sqref="E2:G5">
    <cfRule type="expression" dxfId="383" priority="104">
      <formula>E2=""</formula>
    </cfRule>
  </conditionalFormatting>
  <conditionalFormatting sqref="I2:I5">
    <cfRule type="expression" dxfId="382" priority="103">
      <formula>V2&lt;1</formula>
    </cfRule>
  </conditionalFormatting>
  <conditionalFormatting sqref="H2:H5 J2:K5 M2:M5">
    <cfRule type="cellIs" dxfId="381" priority="102" operator="greaterThan">
      <formula>1</formula>
    </cfRule>
  </conditionalFormatting>
  <conditionalFormatting sqref="K2:K5">
    <cfRule type="expression" dxfId="380" priority="83">
      <formula>E2=""</formula>
    </cfRule>
    <cfRule type="expression" dxfId="379" priority="101">
      <formula>J2="Yes (Add File Name)"</formula>
    </cfRule>
  </conditionalFormatting>
  <conditionalFormatting sqref="K2:L5">
    <cfRule type="cellIs" dxfId="378" priority="76" operator="greaterThan">
      <formula>0</formula>
    </cfRule>
  </conditionalFormatting>
  <conditionalFormatting sqref="K2:K5">
    <cfRule type="expression" dxfId="377" priority="98">
      <formula>J2="N/A (Add Explanation)"</formula>
    </cfRule>
    <cfRule type="expression" dxfId="376" priority="99">
      <formula>J2="No (Add Explanation)"</formula>
    </cfRule>
  </conditionalFormatting>
  <conditionalFormatting sqref="M2:M5">
    <cfRule type="expression" dxfId="375" priority="95">
      <formula>J2="N/A (Add Explanation)"</formula>
    </cfRule>
    <cfRule type="expression" dxfId="374" priority="96">
      <formula>J2="No (Add Explanation)"</formula>
    </cfRule>
    <cfRule type="expression" dxfId="373" priority="97">
      <formula>J2="Yes (Add File Name)"</formula>
    </cfRule>
  </conditionalFormatting>
  <conditionalFormatting sqref="J2:K5">
    <cfRule type="cellIs" dxfId="372" priority="93" operator="greaterThan">
      <formula>1</formula>
    </cfRule>
    <cfRule type="expression" dxfId="371" priority="94">
      <formula>H2="Yes"</formula>
    </cfRule>
  </conditionalFormatting>
  <conditionalFormatting sqref="K2:K5">
    <cfRule type="expression" dxfId="370" priority="92">
      <formula>H2="No (Add Explanation)"</formula>
    </cfRule>
  </conditionalFormatting>
  <conditionalFormatting sqref="J2:J5">
    <cfRule type="expression" dxfId="369" priority="84">
      <formula>E2=""</formula>
    </cfRule>
    <cfRule type="expression" dxfId="368" priority="91">
      <formula>H2="No (Add Explanation)"</formula>
    </cfRule>
  </conditionalFormatting>
  <conditionalFormatting sqref="M2:M5">
    <cfRule type="cellIs" dxfId="367" priority="89" operator="greaterThan">
      <formula>1</formula>
    </cfRule>
    <cfRule type="expression" dxfId="366" priority="90">
      <formula>H2="No (Add Explanation)"</formula>
    </cfRule>
  </conditionalFormatting>
  <conditionalFormatting sqref="J2:J5">
    <cfRule type="expression" dxfId="365" priority="88">
      <formula>H2="N/A (Add Explanation)"</formula>
    </cfRule>
  </conditionalFormatting>
  <conditionalFormatting sqref="K2:K5">
    <cfRule type="expression" dxfId="364" priority="87">
      <formula>H2="N/A (Add Explanation)"</formula>
    </cfRule>
  </conditionalFormatting>
  <conditionalFormatting sqref="M2:M5">
    <cfRule type="cellIs" dxfId="363" priority="85" operator="greaterThan">
      <formula>1</formula>
    </cfRule>
    <cfRule type="expression" dxfId="362" priority="86">
      <formula>H2="N/A (Add Explanation)"</formula>
    </cfRule>
  </conditionalFormatting>
  <conditionalFormatting sqref="Q2:Q5">
    <cfRule type="expression" dxfId="361" priority="82">
      <formula>P2="Other Than Satisfied"</formula>
    </cfRule>
  </conditionalFormatting>
  <conditionalFormatting sqref="R2:R5">
    <cfRule type="expression" dxfId="360" priority="81">
      <formula>P2="Other Than Satisfied"</formula>
    </cfRule>
  </conditionalFormatting>
  <conditionalFormatting sqref="S2:S5">
    <cfRule type="expression" dxfId="359" priority="80">
      <formula>P2="Other Than Satisfied"</formula>
    </cfRule>
  </conditionalFormatting>
  <conditionalFormatting sqref="Q2:Q5">
    <cfRule type="expression" dxfId="358" priority="79">
      <formula>P2="Satisfied"</formula>
    </cfRule>
  </conditionalFormatting>
  <conditionalFormatting sqref="R2:R5">
    <cfRule type="expression" dxfId="357" priority="78">
      <formula>P2="Satisfied"</formula>
    </cfRule>
  </conditionalFormatting>
  <conditionalFormatting sqref="S2:S5">
    <cfRule type="expression" dxfId="356" priority="77">
      <formula>P2="Satisfied"</formula>
    </cfRule>
  </conditionalFormatting>
  <conditionalFormatting sqref="L2:L5">
    <cfRule type="expression" dxfId="355" priority="73">
      <formula>E2=""</formula>
    </cfRule>
    <cfRule type="expression" dxfId="354" priority="74">
      <formula>J2="N/A (Add Explanation)"</formula>
    </cfRule>
    <cfRule type="expression" dxfId="353" priority="75">
      <formula>J2="No (Add Explanation)"</formula>
    </cfRule>
    <cfRule type="expression" dxfId="352" priority="100">
      <formula>J2="Yes (Add File Name)"</formula>
    </cfRule>
  </conditionalFormatting>
  <conditionalFormatting sqref="L2:L5">
    <cfRule type="expression" dxfId="351" priority="71">
      <formula>H2="No (Add Explanation)"</formula>
    </cfRule>
    <cfRule type="expression" dxfId="350" priority="72">
      <formula>H2="N/A (Add Explanation)"</formula>
    </cfRule>
  </conditionalFormatting>
  <dataValidations count="18">
    <dataValidation allowBlank="1" showInputMessage="1" showErrorMessage="1" promptTitle="Assessment Objective" prompt="Associated assessment objective from NIST SP 800-53A Rev 4" sqref="D1" xr:uid="{04DE140C-DB5D-4BAA-9685-54329FCEA7A3}"/>
    <dataValidation allowBlank="1" showInputMessage="1" showErrorMessage="1" promptTitle="Assessment Procedure" prompt="Associated assessment procedure ID from NIST SP 800-53A Rev 4" sqref="C1" xr:uid="{2AF57669-ACA2-4B6A-9FB6-5330747C8615}"/>
    <dataValidation allowBlank="1" showInputMessage="1" showErrorMessage="1" promptTitle="Control ID" prompt="Associated control ID from NIST SP 800-53 Rev 4" sqref="B1" xr:uid="{003EEF72-3843-42B9-B92B-937D7B1D98C6}"/>
    <dataValidation allowBlank="1" showInputMessage="1" showErrorMessage="1" promptTitle="Control Name" prompt="Associated control name from NIST SP 800-53 Rev 4" sqref="A1" xr:uid="{2D2D028E-114D-4E3E-AE1E-EF80261CA4EB}"/>
    <dataValidation allowBlank="1" showInputMessage="1" showErrorMessage="1" promptTitle="Examine" prompt="Scoped 'examine' test procedure to validate assessment objective" sqref="E1 V1" xr:uid="{AEBABCFF-9A87-4E1F-ABFF-FEEC2791A9DD}"/>
    <dataValidation allowBlank="1" showInputMessage="1" showErrorMessage="1" promptTitle="Interview" prompt="Scoped 'interview' test procedure to validate assessment objective" sqref="F1 W1" xr:uid="{816E2C2E-EFB4-496A-B442-52C6D1AD3BD3}"/>
    <dataValidation allowBlank="1" showInputMessage="1" showErrorMessage="1" promptTitle="Test" prompt="Scoped 'test' test procedure to validate assessment objective" sqref="G1 X1" xr:uid="{51E050B1-20B6-4694-B301-72E93A2306BD}"/>
    <dataValidation allowBlank="1" showInputMessage="1" showErrorMessage="1" promptTitle="Implementation Status" prompt="Implementation status based on assessment results (Implemented, Partially Implemented, Planned, Alternative Implementation, Planned, Not Applicable)" sqref="O1" xr:uid="{CC5721AA-4028-4B66-A5BD-9060A5370DAF}"/>
    <dataValidation allowBlank="1" showInputMessage="1" showErrorMessage="1" promptTitle="Assessment Result" prompt="Assessment result based on observations and evidence (Satisfied, Other Than Satisfied)" sqref="P1" xr:uid="{3665C568-F889-41AD-B3AA-B983423A49A3}"/>
    <dataValidation allowBlank="1" showInputMessage="1" showErrorMessage="1" promptTitle="Identified Risk" prompt="Extrapolated finding(s) from observations and evidence" sqref="Q1" xr:uid="{8A480E4A-4C0C-4348-B9AC-83E3AA979023}"/>
    <dataValidation allowBlank="1" showInputMessage="1" showErrorMessage="1" promptTitle="Likelihood Level" prompt="Associated likelihood level for identified risk" sqref="R1" xr:uid="{790D2E71-05CA-4398-A72D-A2DFF7EA3A13}"/>
    <dataValidation allowBlank="1" showInputMessage="1" showErrorMessage="1" promptTitle="Impact Level" prompt="Associated impact level for identified risk" sqref="S1" xr:uid="{86980D9F-D361-4D2D-83C0-4966AD152497}"/>
    <dataValidation type="list" allowBlank="1" showInputMessage="1" showErrorMessage="1" sqref="O6:O1048576" xr:uid="{699C62A1-74D7-41CD-B832-6D190C04DAFF}">
      <formula1>"Implemented,Partially Implemented,Planned,Alternative Implementation,Not Applicable"</formula1>
    </dataValidation>
    <dataValidation type="list" allowBlank="1" showInputMessage="1" showErrorMessage="1" sqref="H2:H5" xr:uid="{B57DAFDC-16A8-471F-B2C1-C2CED2419C88}">
      <formula1>"Yes, No (Add Explanation), N/A (Add Explanation)"</formula1>
    </dataValidation>
    <dataValidation type="list" allowBlank="1" showInputMessage="1" showErrorMessage="1" sqref="J2:J5" xr:uid="{73ADED43-458F-4E2E-9526-600A31BF57CB}">
      <formula1>"Yes (Add File Name), No (Add Explanation), N/A (Add Explanation)"</formula1>
    </dataValidation>
    <dataValidation type="list" allowBlank="1" showInputMessage="1" showErrorMessage="1" sqref="O2:O5" xr:uid="{44B319DA-FF81-4131-9C1E-5DB3B26A325F}">
      <formula1>"Implemented - Inherited,Implemented,Partially Implemented,Planned - Inherited,Planned,Alternative Implementation,Not Applicable"</formula1>
    </dataValidation>
    <dataValidation type="list" allowBlank="1" showInputMessage="1" showErrorMessage="1" sqref="P2:P1048576" xr:uid="{CE065985-F0DA-4D92-ADED-E6DC210FA378}">
      <formula1>"Satisfied,Other Than Satisfied"</formula1>
    </dataValidation>
    <dataValidation type="list" allowBlank="1" showInputMessage="1" showErrorMessage="1" sqref="R2:S1048576" xr:uid="{C966410B-7167-4506-9666-8F5371806A0E}">
      <formula1>"High,Moderate,Low"</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00AF-1C1A-4809-BCEB-841DBDDC2D41}">
  <dimension ref="A1:X9"/>
  <sheetViews>
    <sheetView zoomScale="75" zoomScaleNormal="75" workbookViewId="0"/>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104" x14ac:dyDescent="0.35">
      <c r="A2" s="6" t="s">
        <v>21</v>
      </c>
      <c r="B2" s="7" t="s">
        <v>74</v>
      </c>
      <c r="C2" s="8" t="s">
        <v>82</v>
      </c>
      <c r="D2" s="8" t="s">
        <v>80</v>
      </c>
      <c r="E2" s="9" t="str">
        <f t="shared" ref="E2:G3" si="0">IF(V2&gt;1, "Yes", "")</f>
        <v>Yes</v>
      </c>
      <c r="F2" s="9" t="str">
        <f t="shared" si="0"/>
        <v/>
      </c>
      <c r="G2" s="9" t="str">
        <f t="shared" si="0"/>
        <v/>
      </c>
      <c r="H2" s="10"/>
      <c r="I2" s="11" t="s">
        <v>23</v>
      </c>
      <c r="J2" s="10"/>
      <c r="K2" s="10"/>
      <c r="L2" s="12"/>
      <c r="M2" s="10"/>
      <c r="N2" s="13"/>
      <c r="O2" s="14"/>
      <c r="P2" s="15"/>
      <c r="Q2" s="14"/>
      <c r="R2" s="14"/>
      <c r="S2" s="14"/>
      <c r="T2" s="15" t="str">
        <f t="shared" ref="T2:T3" si="1">IF(OR(R2="",S2=""),"",
IF(OR(R2="Low",S2="Low"),"Low",
IF(OR(R2="Moderate",S2="Moderate"),"Moderate",
"High")))</f>
        <v/>
      </c>
      <c r="U2" s="16"/>
      <c r="V2" s="17" t="s">
        <v>24</v>
      </c>
      <c r="W2" s="18"/>
      <c r="X2" s="18"/>
    </row>
    <row r="3" spans="1:24" s="19" customFormat="1" ht="91" x14ac:dyDescent="0.35">
      <c r="A3" s="6" t="s">
        <v>21</v>
      </c>
      <c r="B3" s="7" t="s">
        <v>74</v>
      </c>
      <c r="C3" s="8" t="s">
        <v>83</v>
      </c>
      <c r="D3" s="8" t="s">
        <v>155</v>
      </c>
      <c r="E3" s="9" t="str">
        <f t="shared" si="0"/>
        <v>Yes</v>
      </c>
      <c r="F3" s="9"/>
      <c r="G3" s="9" t="str">
        <f t="shared" si="0"/>
        <v/>
      </c>
      <c r="H3" s="10"/>
      <c r="I3" s="11" t="s">
        <v>23</v>
      </c>
      <c r="J3" s="10"/>
      <c r="K3" s="10"/>
      <c r="L3" s="12"/>
      <c r="M3" s="10"/>
      <c r="N3" s="13"/>
      <c r="O3" s="14"/>
      <c r="P3" s="15"/>
      <c r="Q3" s="14"/>
      <c r="R3" s="14"/>
      <c r="S3" s="14"/>
      <c r="T3" s="15" t="str">
        <f t="shared" si="1"/>
        <v/>
      </c>
      <c r="U3" s="16"/>
      <c r="V3" s="17" t="s">
        <v>24</v>
      </c>
      <c r="W3" s="17" t="s">
        <v>25</v>
      </c>
      <c r="X3" s="18"/>
    </row>
    <row r="4" spans="1:24" s="19" customFormat="1" ht="91" x14ac:dyDescent="0.35">
      <c r="A4" s="6" t="s">
        <v>21</v>
      </c>
      <c r="B4" s="7" t="s">
        <v>74</v>
      </c>
      <c r="C4" s="8" t="s">
        <v>84</v>
      </c>
      <c r="D4" s="8" t="s">
        <v>81</v>
      </c>
      <c r="E4" s="9" t="str">
        <f t="shared" ref="E4:E9" si="2">IF(V4&gt;1, "Yes", "")</f>
        <v>Yes</v>
      </c>
      <c r="F4" s="9"/>
      <c r="G4" s="9" t="str">
        <f t="shared" ref="G4:G9" si="3">IF(X4&gt;1, "Yes", "")</f>
        <v/>
      </c>
      <c r="H4" s="10"/>
      <c r="I4" s="11" t="s">
        <v>23</v>
      </c>
      <c r="J4" s="10"/>
      <c r="K4" s="10"/>
      <c r="L4" s="12"/>
      <c r="M4" s="10"/>
      <c r="N4" s="13"/>
      <c r="O4" s="14"/>
      <c r="P4" s="15"/>
      <c r="Q4" s="14"/>
      <c r="R4" s="14"/>
      <c r="S4" s="14"/>
      <c r="T4" s="15" t="str">
        <f t="shared" ref="T4:T9" si="4">IF(OR(R4="",S4=""),"",
IF(OR(R4="Low",S4="Low"),"Low",
IF(OR(R4="Moderate",S4="Moderate"),"Moderate",
"High")))</f>
        <v/>
      </c>
      <c r="U4" s="16"/>
      <c r="V4" s="17" t="s">
        <v>24</v>
      </c>
      <c r="W4" s="17" t="s">
        <v>25</v>
      </c>
      <c r="X4" s="18"/>
    </row>
    <row r="5" spans="1:24" s="19" customFormat="1" ht="91" x14ac:dyDescent="0.35">
      <c r="A5" s="6" t="s">
        <v>21</v>
      </c>
      <c r="B5" s="7" t="s">
        <v>74</v>
      </c>
      <c r="C5" s="8" t="s">
        <v>85</v>
      </c>
      <c r="D5" s="8" t="s">
        <v>156</v>
      </c>
      <c r="E5" s="9" t="str">
        <f t="shared" si="2"/>
        <v>Yes</v>
      </c>
      <c r="F5" s="9"/>
      <c r="G5" s="9" t="str">
        <f t="shared" si="3"/>
        <v/>
      </c>
      <c r="H5" s="10"/>
      <c r="I5" s="11" t="s">
        <v>23</v>
      </c>
      <c r="J5" s="10"/>
      <c r="K5" s="10"/>
      <c r="L5" s="12"/>
      <c r="M5" s="10"/>
      <c r="N5" s="13"/>
      <c r="O5" s="14"/>
      <c r="P5" s="15"/>
      <c r="Q5" s="14"/>
      <c r="R5" s="14"/>
      <c r="S5" s="14"/>
      <c r="T5" s="15" t="str">
        <f t="shared" si="4"/>
        <v/>
      </c>
      <c r="U5" s="16"/>
      <c r="V5" s="17" t="s">
        <v>24</v>
      </c>
      <c r="W5" s="17" t="s">
        <v>25</v>
      </c>
      <c r="X5" s="18"/>
    </row>
    <row r="6" spans="1:24" s="19" customFormat="1" ht="91" x14ac:dyDescent="0.35">
      <c r="A6" s="6" t="s">
        <v>21</v>
      </c>
      <c r="B6" s="7" t="s">
        <v>74</v>
      </c>
      <c r="C6" s="8" t="s">
        <v>86</v>
      </c>
      <c r="D6" s="8" t="s">
        <v>157</v>
      </c>
      <c r="E6" s="9" t="str">
        <f t="shared" si="2"/>
        <v>Yes</v>
      </c>
      <c r="F6" s="9"/>
      <c r="G6" s="9" t="str">
        <f t="shared" si="3"/>
        <v/>
      </c>
      <c r="H6" s="10"/>
      <c r="I6" s="11" t="s">
        <v>23</v>
      </c>
      <c r="J6" s="10"/>
      <c r="K6" s="10"/>
      <c r="L6" s="12"/>
      <c r="M6" s="10"/>
      <c r="N6" s="13"/>
      <c r="O6" s="14"/>
      <c r="P6" s="15"/>
      <c r="Q6" s="14"/>
      <c r="R6" s="14"/>
      <c r="S6" s="14"/>
      <c r="T6" s="15" t="str">
        <f t="shared" si="4"/>
        <v/>
      </c>
      <c r="U6" s="16"/>
      <c r="V6" s="17" t="s">
        <v>24</v>
      </c>
      <c r="W6" s="17" t="s">
        <v>25</v>
      </c>
      <c r="X6" s="18"/>
    </row>
    <row r="7" spans="1:24" s="19" customFormat="1" ht="91" x14ac:dyDescent="0.35">
      <c r="A7" s="6" t="s">
        <v>21</v>
      </c>
      <c r="B7" s="7" t="s">
        <v>74</v>
      </c>
      <c r="C7" s="8" t="s">
        <v>87</v>
      </c>
      <c r="D7" s="8" t="s">
        <v>158</v>
      </c>
      <c r="E7" s="9" t="str">
        <f t="shared" si="2"/>
        <v>Yes</v>
      </c>
      <c r="F7" s="9"/>
      <c r="G7" s="9" t="str">
        <f t="shared" si="3"/>
        <v/>
      </c>
      <c r="H7" s="10"/>
      <c r="I7" s="11" t="s">
        <v>23</v>
      </c>
      <c r="J7" s="10"/>
      <c r="K7" s="10"/>
      <c r="L7" s="12"/>
      <c r="M7" s="10"/>
      <c r="N7" s="13"/>
      <c r="O7" s="14"/>
      <c r="P7" s="15"/>
      <c r="Q7" s="14"/>
      <c r="R7" s="14"/>
      <c r="S7" s="14"/>
      <c r="T7" s="15" t="str">
        <f t="shared" si="4"/>
        <v/>
      </c>
      <c r="U7" s="16"/>
      <c r="V7" s="17" t="s">
        <v>24</v>
      </c>
      <c r="W7" s="17" t="s">
        <v>25</v>
      </c>
      <c r="X7" s="18"/>
    </row>
    <row r="8" spans="1:24" s="19" customFormat="1" ht="91" x14ac:dyDescent="0.35">
      <c r="A8" s="6" t="s">
        <v>21</v>
      </c>
      <c r="B8" s="7" t="s">
        <v>74</v>
      </c>
      <c r="C8" s="8" t="s">
        <v>88</v>
      </c>
      <c r="D8" s="8" t="s">
        <v>160</v>
      </c>
      <c r="E8" s="9" t="str">
        <f t="shared" si="2"/>
        <v>Yes</v>
      </c>
      <c r="F8" s="9"/>
      <c r="G8" s="9" t="str">
        <f t="shared" si="3"/>
        <v/>
      </c>
      <c r="H8" s="10"/>
      <c r="I8" s="11" t="s">
        <v>23</v>
      </c>
      <c r="J8" s="10"/>
      <c r="K8" s="10"/>
      <c r="L8" s="12"/>
      <c r="M8" s="10"/>
      <c r="N8" s="13"/>
      <c r="O8" s="14"/>
      <c r="P8" s="15"/>
      <c r="Q8" s="14"/>
      <c r="R8" s="14"/>
      <c r="S8" s="14"/>
      <c r="T8" s="15" t="str">
        <f t="shared" si="4"/>
        <v/>
      </c>
      <c r="U8" s="16"/>
      <c r="V8" s="17" t="s">
        <v>24</v>
      </c>
      <c r="W8" s="17" t="s">
        <v>25</v>
      </c>
      <c r="X8" s="18"/>
    </row>
    <row r="9" spans="1:24" s="19" customFormat="1" ht="156" x14ac:dyDescent="0.35">
      <c r="A9" s="33" t="s">
        <v>21</v>
      </c>
      <c r="B9" s="7" t="s">
        <v>74</v>
      </c>
      <c r="C9" s="8" t="s">
        <v>89</v>
      </c>
      <c r="D9" s="8" t="s">
        <v>159</v>
      </c>
      <c r="E9" s="9" t="str">
        <f t="shared" si="2"/>
        <v>Yes</v>
      </c>
      <c r="F9" s="9"/>
      <c r="G9" s="9" t="str">
        <f t="shared" si="3"/>
        <v/>
      </c>
      <c r="H9" s="10"/>
      <c r="I9" s="11" t="s">
        <v>23</v>
      </c>
      <c r="J9" s="10"/>
      <c r="K9" s="10"/>
      <c r="L9" s="12"/>
      <c r="M9" s="10"/>
      <c r="N9" s="13"/>
      <c r="O9" s="14"/>
      <c r="P9" s="15"/>
      <c r="Q9" s="14"/>
      <c r="R9" s="14"/>
      <c r="S9" s="14"/>
      <c r="T9" s="15" t="str">
        <f t="shared" si="4"/>
        <v/>
      </c>
      <c r="U9" s="16"/>
      <c r="V9" s="17" t="s">
        <v>24</v>
      </c>
      <c r="W9" s="17" t="s">
        <v>25</v>
      </c>
      <c r="X9" s="18"/>
    </row>
  </sheetData>
  <conditionalFormatting sqref="T2:T3">
    <cfRule type="expression" dxfId="349" priority="105">
      <formula>OR(AND(R2&lt;&gt;"",S2=""),AND(R2="",S2&lt;&gt;""))</formula>
    </cfRule>
  </conditionalFormatting>
  <conditionalFormatting sqref="E2:G3">
    <cfRule type="expression" dxfId="348" priority="104">
      <formula>E2=""</formula>
    </cfRule>
  </conditionalFormatting>
  <conditionalFormatting sqref="I2:I3">
    <cfRule type="expression" dxfId="347" priority="103">
      <formula>V2&lt;1</formula>
    </cfRule>
  </conditionalFormatting>
  <conditionalFormatting sqref="H2:H3 J2:K3 M2:M3">
    <cfRule type="cellIs" dxfId="346" priority="102" operator="greaterThan">
      <formula>1</formula>
    </cfRule>
  </conditionalFormatting>
  <conditionalFormatting sqref="K2:K3">
    <cfRule type="expression" dxfId="345" priority="83">
      <formula>E2=""</formula>
    </cfRule>
    <cfRule type="expression" dxfId="344" priority="101">
      <formula>J2="Yes (Add File Name)"</formula>
    </cfRule>
  </conditionalFormatting>
  <conditionalFormatting sqref="K2:L3">
    <cfRule type="cellIs" dxfId="343" priority="76" operator="greaterThan">
      <formula>0</formula>
    </cfRule>
  </conditionalFormatting>
  <conditionalFormatting sqref="K2:K3">
    <cfRule type="expression" dxfId="342" priority="98">
      <formula>J2="N/A (Add Explanation)"</formula>
    </cfRule>
    <cfRule type="expression" dxfId="341" priority="99">
      <formula>J2="No (Add Explanation)"</formula>
    </cfRule>
  </conditionalFormatting>
  <conditionalFormatting sqref="M2:M3">
    <cfRule type="expression" dxfId="340" priority="95">
      <formula>J2="N/A (Add Explanation)"</formula>
    </cfRule>
    <cfRule type="expression" dxfId="339" priority="96">
      <formula>J2="No (Add Explanation)"</formula>
    </cfRule>
    <cfRule type="expression" dxfId="338" priority="97">
      <formula>J2="Yes (Add File Name)"</formula>
    </cfRule>
  </conditionalFormatting>
  <conditionalFormatting sqref="J2:K3">
    <cfRule type="cellIs" dxfId="337" priority="93" operator="greaterThan">
      <formula>1</formula>
    </cfRule>
    <cfRule type="expression" dxfId="336" priority="94">
      <formula>H2="Yes"</formula>
    </cfRule>
  </conditionalFormatting>
  <conditionalFormatting sqref="K2:K3">
    <cfRule type="expression" dxfId="335" priority="92">
      <formula>H2="No (Add Explanation)"</formula>
    </cfRule>
  </conditionalFormatting>
  <conditionalFormatting sqref="J2:J3">
    <cfRule type="expression" dxfId="334" priority="84">
      <formula>E2=""</formula>
    </cfRule>
    <cfRule type="expression" dxfId="333" priority="91">
      <formula>H2="No (Add Explanation)"</formula>
    </cfRule>
  </conditionalFormatting>
  <conditionalFormatting sqref="M2:M3">
    <cfRule type="cellIs" dxfId="332" priority="89" operator="greaterThan">
      <formula>1</formula>
    </cfRule>
    <cfRule type="expression" dxfId="331" priority="90">
      <formula>H2="No (Add Explanation)"</formula>
    </cfRule>
  </conditionalFormatting>
  <conditionalFormatting sqref="J2:J3">
    <cfRule type="expression" dxfId="330" priority="88">
      <formula>H2="N/A (Add Explanation)"</formula>
    </cfRule>
  </conditionalFormatting>
  <conditionalFormatting sqref="K2:K3">
    <cfRule type="expression" dxfId="329" priority="87">
      <formula>H2="N/A (Add Explanation)"</formula>
    </cfRule>
  </conditionalFormatting>
  <conditionalFormatting sqref="M2:M3">
    <cfRule type="cellIs" dxfId="328" priority="85" operator="greaterThan">
      <formula>1</formula>
    </cfRule>
    <cfRule type="expression" dxfId="327" priority="86">
      <formula>H2="N/A (Add Explanation)"</formula>
    </cfRule>
  </conditionalFormatting>
  <conditionalFormatting sqref="Q2:Q3">
    <cfRule type="expression" dxfId="326" priority="82">
      <formula>P2="Other Than Satisfied"</formula>
    </cfRule>
  </conditionalFormatting>
  <conditionalFormatting sqref="R2:R3">
    <cfRule type="expression" dxfId="325" priority="81">
      <formula>P2="Other Than Satisfied"</formula>
    </cfRule>
  </conditionalFormatting>
  <conditionalFormatting sqref="S2:S3">
    <cfRule type="expression" dxfId="324" priority="80">
      <formula>P2="Other Than Satisfied"</formula>
    </cfRule>
  </conditionalFormatting>
  <conditionalFormatting sqref="Q2:Q3">
    <cfRule type="expression" dxfId="323" priority="79">
      <formula>P2="Satisfied"</formula>
    </cfRule>
  </conditionalFormatting>
  <conditionalFormatting sqref="R2:R3">
    <cfRule type="expression" dxfId="322" priority="78">
      <formula>P2="Satisfied"</formula>
    </cfRule>
  </conditionalFormatting>
  <conditionalFormatting sqref="S2:S3">
    <cfRule type="expression" dxfId="321" priority="77">
      <formula>P2="Satisfied"</formula>
    </cfRule>
  </conditionalFormatting>
  <conditionalFormatting sqref="L2:L3">
    <cfRule type="expression" dxfId="320" priority="73">
      <formula>E2=""</formula>
    </cfRule>
    <cfRule type="expression" dxfId="319" priority="74">
      <formula>J2="N/A (Add Explanation)"</formula>
    </cfRule>
    <cfRule type="expression" dxfId="318" priority="75">
      <formula>J2="No (Add Explanation)"</formula>
    </cfRule>
    <cfRule type="expression" dxfId="317" priority="100">
      <formula>J2="Yes (Add File Name)"</formula>
    </cfRule>
  </conditionalFormatting>
  <conditionalFormatting sqref="L2:L3">
    <cfRule type="expression" dxfId="316" priority="71">
      <formula>H2="No (Add Explanation)"</formula>
    </cfRule>
    <cfRule type="expression" dxfId="315" priority="72">
      <formula>H2="N/A (Add Explanation)"</formula>
    </cfRule>
  </conditionalFormatting>
  <conditionalFormatting sqref="T4:T9">
    <cfRule type="expression" dxfId="314" priority="70">
      <formula>OR(AND(R4&lt;&gt;"",S4=""),AND(R4="",S4&lt;&gt;""))</formula>
    </cfRule>
  </conditionalFormatting>
  <conditionalFormatting sqref="E4:G9">
    <cfRule type="expression" dxfId="313" priority="69">
      <formula>E4=""</formula>
    </cfRule>
  </conditionalFormatting>
  <conditionalFormatting sqref="I4:I9">
    <cfRule type="expression" dxfId="312" priority="68">
      <formula>V4&lt;1</formula>
    </cfRule>
  </conditionalFormatting>
  <conditionalFormatting sqref="H4:H9 J4:K9 M4:M9">
    <cfRule type="cellIs" dxfId="311" priority="67" operator="greaterThan">
      <formula>1</formula>
    </cfRule>
  </conditionalFormatting>
  <conditionalFormatting sqref="K4:K9">
    <cfRule type="expression" dxfId="310" priority="48">
      <formula>E4=""</formula>
    </cfRule>
    <cfRule type="expression" dxfId="309" priority="66">
      <formula>J4="Yes (Add File Name)"</formula>
    </cfRule>
  </conditionalFormatting>
  <conditionalFormatting sqref="K4:L9">
    <cfRule type="cellIs" dxfId="308" priority="41" operator="greaterThan">
      <formula>0</formula>
    </cfRule>
  </conditionalFormatting>
  <conditionalFormatting sqref="K4:K9">
    <cfRule type="expression" dxfId="307" priority="63">
      <formula>J4="N/A (Add Explanation)"</formula>
    </cfRule>
    <cfRule type="expression" dxfId="306" priority="64">
      <formula>J4="No (Add Explanation)"</formula>
    </cfRule>
  </conditionalFormatting>
  <conditionalFormatting sqref="M4:M9">
    <cfRule type="expression" dxfId="305" priority="60">
      <formula>J4="N/A (Add Explanation)"</formula>
    </cfRule>
    <cfRule type="expression" dxfId="304" priority="61">
      <formula>J4="No (Add Explanation)"</formula>
    </cfRule>
    <cfRule type="expression" dxfId="303" priority="62">
      <formula>J4="Yes (Add File Name)"</formula>
    </cfRule>
  </conditionalFormatting>
  <conditionalFormatting sqref="J4:K9">
    <cfRule type="cellIs" dxfId="302" priority="58" operator="greaterThan">
      <formula>1</formula>
    </cfRule>
    <cfRule type="expression" dxfId="301" priority="59">
      <formula>H4="Yes"</formula>
    </cfRule>
  </conditionalFormatting>
  <conditionalFormatting sqref="K4:K9">
    <cfRule type="expression" dxfId="300" priority="57">
      <formula>H4="No (Add Explanation)"</formula>
    </cfRule>
  </conditionalFormatting>
  <conditionalFormatting sqref="J4:J9">
    <cfRule type="expression" dxfId="299" priority="49">
      <formula>E4=""</formula>
    </cfRule>
    <cfRule type="expression" dxfId="298" priority="56">
      <formula>H4="No (Add Explanation)"</formula>
    </cfRule>
  </conditionalFormatting>
  <conditionalFormatting sqref="M4:M9">
    <cfRule type="cellIs" dxfId="297" priority="54" operator="greaterThan">
      <formula>1</formula>
    </cfRule>
    <cfRule type="expression" dxfId="296" priority="55">
      <formula>H4="No (Add Explanation)"</formula>
    </cfRule>
  </conditionalFormatting>
  <conditionalFormatting sqref="J4:J9">
    <cfRule type="expression" dxfId="295" priority="53">
      <formula>H4="N/A (Add Explanation)"</formula>
    </cfRule>
  </conditionalFormatting>
  <conditionalFormatting sqref="K4:K9">
    <cfRule type="expression" dxfId="294" priority="52">
      <formula>H4="N/A (Add Explanation)"</formula>
    </cfRule>
  </conditionalFormatting>
  <conditionalFormatting sqref="M4:M9">
    <cfRule type="cellIs" dxfId="293" priority="50" operator="greaterThan">
      <formula>1</formula>
    </cfRule>
    <cfRule type="expression" dxfId="292" priority="51">
      <formula>H4="N/A (Add Explanation)"</formula>
    </cfRule>
  </conditionalFormatting>
  <conditionalFormatting sqref="Q4:Q9">
    <cfRule type="expression" dxfId="291" priority="47">
      <formula>P4="Other Than Satisfied"</formula>
    </cfRule>
  </conditionalFormatting>
  <conditionalFormatting sqref="R4:R9">
    <cfRule type="expression" dxfId="290" priority="46">
      <formula>P4="Other Than Satisfied"</formula>
    </cfRule>
  </conditionalFormatting>
  <conditionalFormatting sqref="S4:S9">
    <cfRule type="expression" dxfId="289" priority="45">
      <formula>P4="Other Than Satisfied"</formula>
    </cfRule>
  </conditionalFormatting>
  <conditionalFormatting sqref="Q4:Q9">
    <cfRule type="expression" dxfId="288" priority="44">
      <formula>P4="Satisfied"</formula>
    </cfRule>
  </conditionalFormatting>
  <conditionalFormatting sqref="R4:R9">
    <cfRule type="expression" dxfId="287" priority="43">
      <formula>P4="Satisfied"</formula>
    </cfRule>
  </conditionalFormatting>
  <conditionalFormatting sqref="S4:S9">
    <cfRule type="expression" dxfId="286" priority="42">
      <formula>P4="Satisfied"</formula>
    </cfRule>
  </conditionalFormatting>
  <conditionalFormatting sqref="L4:L9">
    <cfRule type="expression" dxfId="285" priority="38">
      <formula>E4=""</formula>
    </cfRule>
    <cfRule type="expression" dxfId="284" priority="39">
      <formula>J4="N/A (Add Explanation)"</formula>
    </cfRule>
    <cfRule type="expression" dxfId="283" priority="40">
      <formula>J4="No (Add Explanation)"</formula>
    </cfRule>
    <cfRule type="expression" dxfId="282" priority="65">
      <formula>J4="Yes (Add File Name)"</formula>
    </cfRule>
  </conditionalFormatting>
  <conditionalFormatting sqref="L4:L9">
    <cfRule type="expression" dxfId="281" priority="36">
      <formula>H4="No (Add Explanation)"</formula>
    </cfRule>
    <cfRule type="expression" dxfId="280" priority="37">
      <formula>H4="N/A (Add Explanation)"</formula>
    </cfRule>
  </conditionalFormatting>
  <dataValidations count="18">
    <dataValidation type="list" allowBlank="1" showInputMessage="1" showErrorMessage="1" sqref="O2:O9" xr:uid="{F5FCFC2C-3C01-428B-A977-B3F5E5D54B88}">
      <formula1>"Implemented - Inherited,Implemented,Partially Implemented,Planned - Inherited,Planned,Alternative Implementation,Not Applicable"</formula1>
    </dataValidation>
    <dataValidation type="list" allowBlank="1" showInputMessage="1" showErrorMessage="1" sqref="J2:J9" xr:uid="{AAD0C1A5-7B28-413B-BCFE-8DDE348A08E8}">
      <formula1>"Yes (Add File Name), No (Add Explanation), N/A (Add Explanation)"</formula1>
    </dataValidation>
    <dataValidation type="list" allowBlank="1" showInputMessage="1" showErrorMessage="1" sqref="H2:H9" xr:uid="{5A65D39A-1498-484E-953C-E0725382A332}">
      <formula1>"Yes, No (Add Explanation), N/A (Add Explanation)"</formula1>
    </dataValidation>
    <dataValidation type="list" allowBlank="1" showInputMessage="1" showErrorMessage="1" sqref="O10:O1048576" xr:uid="{D7BF064E-55ED-4DC8-8EEB-1B6F9656F373}">
      <formula1>"Implemented,Partially Implemented,Planned,Alternative Implementation,Not Applicable"</formula1>
    </dataValidation>
    <dataValidation allowBlank="1" showInputMessage="1" showErrorMessage="1" promptTitle="Impact Level" prompt="Associated impact level for identified risk" sqref="S1" xr:uid="{A2E6CAF4-8832-4D1D-BFDE-D1B28C8E3D7C}"/>
    <dataValidation allowBlank="1" showInputMessage="1" showErrorMessage="1" promptTitle="Likelihood Level" prompt="Associated likelihood level for identified risk" sqref="R1" xr:uid="{2B2F80F9-AE97-40BA-8398-06A3675ACB21}"/>
    <dataValidation allowBlank="1" showInputMessage="1" showErrorMessage="1" promptTitle="Identified Risk" prompt="Extrapolated finding(s) from observations and evidence" sqref="Q1" xr:uid="{A46BF6C0-60AF-4575-9915-48750E37DD7C}"/>
    <dataValidation allowBlank="1" showInputMessage="1" showErrorMessage="1" promptTitle="Assessment Result" prompt="Assessment result based on observations and evidence (Satisfied, Other Than Satisfied)" sqref="P1" xr:uid="{9F4E8C0D-B3B7-471E-A130-EB1DF4CADBC1}"/>
    <dataValidation allowBlank="1" showInputMessage="1" showErrorMessage="1" promptTitle="Implementation Status" prompt="Implementation status based on assessment results (Implemented, Partially Implemented, Planned, Alternative Implementation, Planned, Not Applicable)" sqref="O1" xr:uid="{4BD67012-B1AE-4E90-94EE-C01CAD0DD7DB}"/>
    <dataValidation allowBlank="1" showInputMessage="1" showErrorMessage="1" promptTitle="Test" prompt="Scoped 'test' test procedure to validate assessment objective" sqref="G1 X1" xr:uid="{99A7D770-754D-4CC4-B817-715DE388F5FC}"/>
    <dataValidation allowBlank="1" showInputMessage="1" showErrorMessage="1" promptTitle="Interview" prompt="Scoped 'interview' test procedure to validate assessment objective" sqref="F1 W1" xr:uid="{5CB09219-7735-47B3-B29F-88F1C4A7061C}"/>
    <dataValidation allowBlank="1" showInputMessage="1" showErrorMessage="1" promptTitle="Examine" prompt="Scoped 'examine' test procedure to validate assessment objective" sqref="E1 V1" xr:uid="{ED727737-714D-4F2B-BFEE-254BF730E7BE}"/>
    <dataValidation allowBlank="1" showInputMessage="1" showErrorMessage="1" promptTitle="Control Name" prompt="Associated control name from NIST SP 800-53 Rev 4" sqref="A1" xr:uid="{21E42609-EE0B-406D-9E25-2A40DB135A4D}"/>
    <dataValidation allowBlank="1" showInputMessage="1" showErrorMessage="1" promptTitle="Control ID" prompt="Associated control ID from NIST SP 800-53 Rev 4" sqref="B1" xr:uid="{9CACFD00-EE60-40D8-977C-2FA56CF3B704}"/>
    <dataValidation allowBlank="1" showInputMessage="1" showErrorMessage="1" promptTitle="Assessment Procedure" prompt="Associated assessment procedure ID from NIST SP 800-53A Rev 4" sqref="C1" xr:uid="{C451D9C7-1EE7-494C-9A69-C5CC7E926C1A}"/>
    <dataValidation allowBlank="1" showInputMessage="1" showErrorMessage="1" promptTitle="Assessment Objective" prompt="Associated assessment objective from NIST SP 800-53A Rev 4" sqref="D1" xr:uid="{634359FE-2B22-42D3-BC2F-B3AC380AE441}"/>
    <dataValidation type="list" allowBlank="1" showInputMessage="1" showErrorMessage="1" sqref="R2:S1048576" xr:uid="{47B2BAE7-A101-4964-9369-525079D195F2}">
      <formula1>"High,Moderate,Low"</formula1>
    </dataValidation>
    <dataValidation type="list" allowBlank="1" showInputMessage="1" showErrorMessage="1" sqref="P2:P1048576" xr:uid="{80AA0AEB-A232-4C93-A6B7-B075E914331C}">
      <formula1>"Satisfied,Other Than Satisfied"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D140-8EB5-495F-B2C6-CDE598406A7D}">
  <dimension ref="A1:X7"/>
  <sheetViews>
    <sheetView topLeftCell="A2" zoomScale="75" zoomScaleNormal="75" workbookViewId="0">
      <selection activeCell="A5" sqref="A5"/>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104" x14ac:dyDescent="0.35">
      <c r="A2" s="6" t="s">
        <v>21</v>
      </c>
      <c r="B2" s="7" t="s">
        <v>90</v>
      </c>
      <c r="C2" s="43" t="s">
        <v>91</v>
      </c>
      <c r="D2" s="43" t="s">
        <v>161</v>
      </c>
      <c r="E2" s="9" t="str">
        <f t="shared" ref="E2:G2" si="0">IF(V2&gt;1, "Yes", "")</f>
        <v>Yes</v>
      </c>
      <c r="F2" s="9" t="str">
        <f t="shared" si="0"/>
        <v/>
      </c>
      <c r="G2" s="9" t="str">
        <f t="shared" si="0"/>
        <v/>
      </c>
      <c r="H2" s="10"/>
      <c r="I2" s="11" t="s">
        <v>23</v>
      </c>
      <c r="J2" s="10"/>
      <c r="K2" s="10"/>
      <c r="L2" s="12"/>
      <c r="M2" s="10"/>
      <c r="N2" s="13"/>
      <c r="O2" s="14"/>
      <c r="P2" s="15"/>
      <c r="Q2" s="14"/>
      <c r="R2" s="14"/>
      <c r="S2" s="14"/>
      <c r="T2" s="15" t="str">
        <f t="shared" ref="T2" si="1">IF(OR(R2="",S2=""),"",
IF(OR(R2="Low",S2="Low"),"Low",
IF(OR(R2="Moderate",S2="Moderate"),"Moderate",
"High")))</f>
        <v/>
      </c>
      <c r="U2" s="16"/>
      <c r="V2" s="17" t="s">
        <v>24</v>
      </c>
      <c r="W2" s="18"/>
      <c r="X2" s="18"/>
    </row>
    <row r="3" spans="1:24" s="19" customFormat="1" ht="117" x14ac:dyDescent="0.35">
      <c r="A3" s="6" t="s">
        <v>21</v>
      </c>
      <c r="B3" s="7" t="s">
        <v>90</v>
      </c>
      <c r="C3" s="43" t="s">
        <v>92</v>
      </c>
      <c r="D3" s="43" t="s">
        <v>162</v>
      </c>
      <c r="E3" s="9" t="str">
        <f t="shared" ref="E3:E7" si="2">IF(V3&gt;1, "Yes", "")</f>
        <v>Yes</v>
      </c>
      <c r="F3" s="9" t="str">
        <f t="shared" ref="F3:F7" si="3">IF(W3&gt;1, "Yes", "")</f>
        <v/>
      </c>
      <c r="G3" s="9" t="str">
        <f t="shared" ref="G3:G7" si="4">IF(X3&gt;1, "Yes", "")</f>
        <v/>
      </c>
      <c r="H3" s="10"/>
      <c r="I3" s="11" t="s">
        <v>23</v>
      </c>
      <c r="J3" s="10"/>
      <c r="K3" s="10"/>
      <c r="L3" s="12"/>
      <c r="M3" s="10"/>
      <c r="N3" s="13"/>
      <c r="O3" s="14"/>
      <c r="P3" s="15"/>
      <c r="Q3" s="14"/>
      <c r="R3" s="14"/>
      <c r="S3" s="14"/>
      <c r="T3" s="15" t="str">
        <f t="shared" ref="T3:T7" si="5">IF(OR(R3="",S3=""),"",
IF(OR(R3="Low",S3="Low"),"Low",
IF(OR(R3="Moderate",S3="Moderate"),"Moderate",
"High")))</f>
        <v/>
      </c>
      <c r="U3" s="16"/>
      <c r="V3" s="17" t="s">
        <v>24</v>
      </c>
      <c r="W3" s="18"/>
      <c r="X3" s="18"/>
    </row>
    <row r="4" spans="1:24" s="19" customFormat="1" ht="91" x14ac:dyDescent="0.35">
      <c r="A4" s="6" t="s">
        <v>21</v>
      </c>
      <c r="B4" s="7" t="s">
        <v>90</v>
      </c>
      <c r="C4" s="43" t="s">
        <v>94</v>
      </c>
      <c r="D4" s="43" t="s">
        <v>93</v>
      </c>
      <c r="E4" s="9" t="str">
        <f t="shared" si="2"/>
        <v>Yes</v>
      </c>
      <c r="F4" s="9" t="str">
        <f t="shared" si="3"/>
        <v/>
      </c>
      <c r="G4" s="9" t="str">
        <f t="shared" si="4"/>
        <v/>
      </c>
      <c r="H4" s="10"/>
      <c r="I4" s="11" t="s">
        <v>23</v>
      </c>
      <c r="J4" s="10"/>
      <c r="K4" s="10"/>
      <c r="L4" s="12"/>
      <c r="M4" s="10"/>
      <c r="N4" s="13"/>
      <c r="O4" s="14"/>
      <c r="P4" s="15"/>
      <c r="Q4" s="14"/>
      <c r="R4" s="14"/>
      <c r="S4" s="14"/>
      <c r="T4" s="15" t="str">
        <f t="shared" si="5"/>
        <v/>
      </c>
      <c r="U4" s="16"/>
      <c r="V4" s="17" t="s">
        <v>24</v>
      </c>
      <c r="W4" s="18"/>
      <c r="X4" s="18"/>
    </row>
    <row r="5" spans="1:24" s="19" customFormat="1" ht="104" x14ac:dyDescent="0.35">
      <c r="A5" s="6" t="s">
        <v>21</v>
      </c>
      <c r="B5" s="7" t="s">
        <v>90</v>
      </c>
      <c r="C5" s="43" t="s">
        <v>95</v>
      </c>
      <c r="D5" s="43" t="s">
        <v>163</v>
      </c>
      <c r="E5" s="9" t="str">
        <f t="shared" si="2"/>
        <v>Yes</v>
      </c>
      <c r="F5" s="9" t="str">
        <f t="shared" si="3"/>
        <v/>
      </c>
      <c r="G5" s="9" t="str">
        <f t="shared" si="4"/>
        <v/>
      </c>
      <c r="H5" s="10"/>
      <c r="I5" s="11" t="s">
        <v>23</v>
      </c>
      <c r="J5" s="10"/>
      <c r="K5" s="10"/>
      <c r="L5" s="12"/>
      <c r="M5" s="10"/>
      <c r="N5" s="13"/>
      <c r="O5" s="14"/>
      <c r="P5" s="15"/>
      <c r="Q5" s="14"/>
      <c r="R5" s="14"/>
      <c r="S5" s="14"/>
      <c r="T5" s="15" t="str">
        <f t="shared" si="5"/>
        <v/>
      </c>
      <c r="U5" s="16"/>
      <c r="V5" s="17" t="s">
        <v>24</v>
      </c>
      <c r="W5" s="18"/>
      <c r="X5" s="18"/>
    </row>
    <row r="6" spans="1:24" s="19" customFormat="1" ht="91" x14ac:dyDescent="0.35">
      <c r="A6" s="6" t="s">
        <v>21</v>
      </c>
      <c r="B6" s="7" t="s">
        <v>90</v>
      </c>
      <c r="C6" s="43" t="s">
        <v>96</v>
      </c>
      <c r="D6" s="43" t="s">
        <v>164</v>
      </c>
      <c r="E6" s="9" t="str">
        <f t="shared" si="2"/>
        <v>Yes</v>
      </c>
      <c r="F6" s="9" t="str">
        <f t="shared" si="3"/>
        <v/>
      </c>
      <c r="G6" s="9" t="str">
        <f t="shared" si="4"/>
        <v/>
      </c>
      <c r="H6" s="10"/>
      <c r="I6" s="11" t="s">
        <v>23</v>
      </c>
      <c r="J6" s="10"/>
      <c r="K6" s="10"/>
      <c r="L6" s="12"/>
      <c r="M6" s="10"/>
      <c r="N6" s="13"/>
      <c r="O6" s="14"/>
      <c r="P6" s="15"/>
      <c r="Q6" s="14"/>
      <c r="R6" s="14"/>
      <c r="S6" s="14"/>
      <c r="T6" s="15" t="str">
        <f t="shared" si="5"/>
        <v/>
      </c>
      <c r="U6" s="16"/>
      <c r="V6" s="17" t="s">
        <v>24</v>
      </c>
      <c r="W6" s="18"/>
      <c r="X6" s="18"/>
    </row>
    <row r="7" spans="1:24" s="19" customFormat="1" ht="91" x14ac:dyDescent="0.35">
      <c r="A7" s="6" t="s">
        <v>21</v>
      </c>
      <c r="B7" s="7" t="s">
        <v>90</v>
      </c>
      <c r="C7" s="43" t="s">
        <v>97</v>
      </c>
      <c r="D7" s="43" t="s">
        <v>165</v>
      </c>
      <c r="E7" s="9" t="str">
        <f t="shared" si="2"/>
        <v>Yes</v>
      </c>
      <c r="F7" s="9" t="str">
        <f t="shared" si="3"/>
        <v/>
      </c>
      <c r="G7" s="9" t="str">
        <f t="shared" si="4"/>
        <v/>
      </c>
      <c r="H7" s="10"/>
      <c r="I7" s="11" t="s">
        <v>23</v>
      </c>
      <c r="J7" s="10"/>
      <c r="K7" s="10"/>
      <c r="L7" s="12"/>
      <c r="M7" s="10"/>
      <c r="N7" s="13"/>
      <c r="O7" s="14"/>
      <c r="P7" s="15"/>
      <c r="Q7" s="14"/>
      <c r="R7" s="14"/>
      <c r="S7" s="14"/>
      <c r="T7" s="15" t="str">
        <f t="shared" si="5"/>
        <v/>
      </c>
      <c r="U7" s="16"/>
      <c r="V7" s="17" t="s">
        <v>24</v>
      </c>
      <c r="W7" s="18"/>
      <c r="X7" s="18"/>
    </row>
  </sheetData>
  <conditionalFormatting sqref="T2">
    <cfRule type="expression" dxfId="279" priority="70">
      <formula>OR(AND(R2&lt;&gt;"",S2=""),AND(R2="",S2&lt;&gt;""))</formula>
    </cfRule>
  </conditionalFormatting>
  <conditionalFormatting sqref="E2:G2">
    <cfRule type="expression" dxfId="278" priority="69">
      <formula>E2=""</formula>
    </cfRule>
  </conditionalFormatting>
  <conditionalFormatting sqref="I2">
    <cfRule type="expression" dxfId="277" priority="68">
      <formula>V2&lt;1</formula>
    </cfRule>
  </conditionalFormatting>
  <conditionalFormatting sqref="H2 J2:K2 M2">
    <cfRule type="cellIs" dxfId="276" priority="67" operator="greaterThan">
      <formula>1</formula>
    </cfRule>
  </conditionalFormatting>
  <conditionalFormatting sqref="K2">
    <cfRule type="expression" dxfId="275" priority="48">
      <formula>E2=""</formula>
    </cfRule>
    <cfRule type="expression" dxfId="274" priority="66">
      <formula>J2="Yes (Add File Name)"</formula>
    </cfRule>
  </conditionalFormatting>
  <conditionalFormatting sqref="K2:L2">
    <cfRule type="cellIs" dxfId="273" priority="41" operator="greaterThan">
      <formula>0</formula>
    </cfRule>
  </conditionalFormatting>
  <conditionalFormatting sqref="K2">
    <cfRule type="expression" dxfId="272" priority="63">
      <formula>J2="N/A (Add Explanation)"</formula>
    </cfRule>
    <cfRule type="expression" dxfId="271" priority="64">
      <formula>J2="No (Add Explanation)"</formula>
    </cfRule>
  </conditionalFormatting>
  <conditionalFormatting sqref="M2">
    <cfRule type="expression" dxfId="270" priority="60">
      <formula>J2="N/A (Add Explanation)"</formula>
    </cfRule>
    <cfRule type="expression" dxfId="269" priority="61">
      <formula>J2="No (Add Explanation)"</formula>
    </cfRule>
    <cfRule type="expression" dxfId="268" priority="62">
      <formula>J2="Yes (Add File Name)"</formula>
    </cfRule>
  </conditionalFormatting>
  <conditionalFormatting sqref="J2:K2">
    <cfRule type="cellIs" dxfId="267" priority="58" operator="greaterThan">
      <formula>1</formula>
    </cfRule>
    <cfRule type="expression" dxfId="266" priority="59">
      <formula>H2="Yes"</formula>
    </cfRule>
  </conditionalFormatting>
  <conditionalFormatting sqref="K2">
    <cfRule type="expression" dxfId="265" priority="57">
      <formula>H2="No (Add Explanation)"</formula>
    </cfRule>
  </conditionalFormatting>
  <conditionalFormatting sqref="J2">
    <cfRule type="expression" dxfId="264" priority="49">
      <formula>E2=""</formula>
    </cfRule>
    <cfRule type="expression" dxfId="263" priority="56">
      <formula>H2="No (Add Explanation)"</formula>
    </cfRule>
  </conditionalFormatting>
  <conditionalFormatting sqref="M2">
    <cfRule type="cellIs" dxfId="262" priority="54" operator="greaterThan">
      <formula>1</formula>
    </cfRule>
    <cfRule type="expression" dxfId="261" priority="55">
      <formula>H2="No (Add Explanation)"</formula>
    </cfRule>
  </conditionalFormatting>
  <conditionalFormatting sqref="J2">
    <cfRule type="expression" dxfId="260" priority="53">
      <formula>H2="N/A (Add Explanation)"</formula>
    </cfRule>
  </conditionalFormatting>
  <conditionalFormatting sqref="K2">
    <cfRule type="expression" dxfId="259" priority="52">
      <formula>H2="N/A (Add Explanation)"</formula>
    </cfRule>
  </conditionalFormatting>
  <conditionalFormatting sqref="M2">
    <cfRule type="cellIs" dxfId="258" priority="50" operator="greaterThan">
      <formula>1</formula>
    </cfRule>
    <cfRule type="expression" dxfId="257" priority="51">
      <formula>H2="N/A (Add Explanation)"</formula>
    </cfRule>
  </conditionalFormatting>
  <conditionalFormatting sqref="Q2">
    <cfRule type="expression" dxfId="256" priority="47">
      <formula>P2="Other Than Satisfied"</formula>
    </cfRule>
  </conditionalFormatting>
  <conditionalFormatting sqref="R2">
    <cfRule type="expression" dxfId="255" priority="46">
      <formula>P2="Other Than Satisfied"</formula>
    </cfRule>
  </conditionalFormatting>
  <conditionalFormatting sqref="S2">
    <cfRule type="expression" dxfId="254" priority="45">
      <formula>P2="Other Than Satisfied"</formula>
    </cfRule>
  </conditionalFormatting>
  <conditionalFormatting sqref="Q2">
    <cfRule type="expression" dxfId="253" priority="44">
      <formula>P2="Satisfied"</formula>
    </cfRule>
  </conditionalFormatting>
  <conditionalFormatting sqref="R2">
    <cfRule type="expression" dxfId="252" priority="43">
      <formula>P2="Satisfied"</formula>
    </cfRule>
  </conditionalFormatting>
  <conditionalFormatting sqref="S2">
    <cfRule type="expression" dxfId="251" priority="42">
      <formula>P2="Satisfied"</formula>
    </cfRule>
  </conditionalFormatting>
  <conditionalFormatting sqref="L2">
    <cfRule type="expression" dxfId="250" priority="38">
      <formula>E2=""</formula>
    </cfRule>
    <cfRule type="expression" dxfId="249" priority="39">
      <formula>J2="N/A (Add Explanation)"</formula>
    </cfRule>
    <cfRule type="expression" dxfId="248" priority="40">
      <formula>J2="No (Add Explanation)"</formula>
    </cfRule>
    <cfRule type="expression" dxfId="247" priority="65">
      <formula>J2="Yes (Add File Name)"</formula>
    </cfRule>
  </conditionalFormatting>
  <conditionalFormatting sqref="L2">
    <cfRule type="expression" dxfId="246" priority="36">
      <formula>H2="No (Add Explanation)"</formula>
    </cfRule>
    <cfRule type="expression" dxfId="245" priority="37">
      <formula>H2="N/A (Add Explanation)"</formula>
    </cfRule>
  </conditionalFormatting>
  <conditionalFormatting sqref="T3:T7">
    <cfRule type="expression" dxfId="244" priority="35">
      <formula>OR(AND(R3&lt;&gt;"",S3=""),AND(R3="",S3&lt;&gt;""))</formula>
    </cfRule>
  </conditionalFormatting>
  <conditionalFormatting sqref="E3:G7">
    <cfRule type="expression" dxfId="243" priority="34">
      <formula>E3=""</formula>
    </cfRule>
  </conditionalFormatting>
  <conditionalFormatting sqref="I3:I7">
    <cfRule type="expression" dxfId="242" priority="33">
      <formula>V3&lt;1</formula>
    </cfRule>
  </conditionalFormatting>
  <conditionalFormatting sqref="H3:H7 J3:K7 M3:M7">
    <cfRule type="cellIs" dxfId="241" priority="32" operator="greaterThan">
      <formula>1</formula>
    </cfRule>
  </conditionalFormatting>
  <conditionalFormatting sqref="K3:K7">
    <cfRule type="expression" dxfId="240" priority="13">
      <formula>E3=""</formula>
    </cfRule>
    <cfRule type="expression" dxfId="239" priority="31">
      <formula>J3="Yes (Add File Name)"</formula>
    </cfRule>
  </conditionalFormatting>
  <conditionalFormatting sqref="K3:L7">
    <cfRule type="cellIs" dxfId="238" priority="6" operator="greaterThan">
      <formula>0</formula>
    </cfRule>
  </conditionalFormatting>
  <conditionalFormatting sqref="K3:K7">
    <cfRule type="expression" dxfId="237" priority="28">
      <formula>J3="N/A (Add Explanation)"</formula>
    </cfRule>
    <cfRule type="expression" dxfId="236" priority="29">
      <formula>J3="No (Add Explanation)"</formula>
    </cfRule>
  </conditionalFormatting>
  <conditionalFormatting sqref="M3:M7">
    <cfRule type="expression" dxfId="235" priority="25">
      <formula>J3="N/A (Add Explanation)"</formula>
    </cfRule>
    <cfRule type="expression" dxfId="234" priority="26">
      <formula>J3="No (Add Explanation)"</formula>
    </cfRule>
    <cfRule type="expression" dxfId="233" priority="27">
      <formula>J3="Yes (Add File Name)"</formula>
    </cfRule>
  </conditionalFormatting>
  <conditionalFormatting sqref="J3:K7">
    <cfRule type="cellIs" dxfId="232" priority="23" operator="greaterThan">
      <formula>1</formula>
    </cfRule>
    <cfRule type="expression" dxfId="231" priority="24">
      <formula>H3="Yes"</formula>
    </cfRule>
  </conditionalFormatting>
  <conditionalFormatting sqref="K3:K7">
    <cfRule type="expression" dxfId="230" priority="22">
      <formula>H3="No (Add Explanation)"</formula>
    </cfRule>
  </conditionalFormatting>
  <conditionalFormatting sqref="J3:J7">
    <cfRule type="expression" dxfId="229" priority="14">
      <formula>E3=""</formula>
    </cfRule>
    <cfRule type="expression" dxfId="228" priority="21">
      <formula>H3="No (Add Explanation)"</formula>
    </cfRule>
  </conditionalFormatting>
  <conditionalFormatting sqref="M3:M7">
    <cfRule type="cellIs" dxfId="227" priority="19" operator="greaterThan">
      <formula>1</formula>
    </cfRule>
    <cfRule type="expression" dxfId="226" priority="20">
      <formula>H3="No (Add Explanation)"</formula>
    </cfRule>
  </conditionalFormatting>
  <conditionalFormatting sqref="J3:J7">
    <cfRule type="expression" dxfId="225" priority="18">
      <formula>H3="N/A (Add Explanation)"</formula>
    </cfRule>
  </conditionalFormatting>
  <conditionalFormatting sqref="K3:K7">
    <cfRule type="expression" dxfId="224" priority="17">
      <formula>H3="N/A (Add Explanation)"</formula>
    </cfRule>
  </conditionalFormatting>
  <conditionalFormatting sqref="M3:M7">
    <cfRule type="cellIs" dxfId="223" priority="15" operator="greaterThan">
      <formula>1</formula>
    </cfRule>
    <cfRule type="expression" dxfId="222" priority="16">
      <formula>H3="N/A (Add Explanation)"</formula>
    </cfRule>
  </conditionalFormatting>
  <conditionalFormatting sqref="Q3:Q7">
    <cfRule type="expression" dxfId="221" priority="12">
      <formula>P3="Other Than Satisfied"</formula>
    </cfRule>
  </conditionalFormatting>
  <conditionalFormatting sqref="R3:R7">
    <cfRule type="expression" dxfId="220" priority="11">
      <formula>P3="Other Than Satisfied"</formula>
    </cfRule>
  </conditionalFormatting>
  <conditionalFormatting sqref="S3:S7">
    <cfRule type="expression" dxfId="219" priority="10">
      <formula>P3="Other Than Satisfied"</formula>
    </cfRule>
  </conditionalFormatting>
  <conditionalFormatting sqref="Q3:Q7">
    <cfRule type="expression" dxfId="218" priority="9">
      <formula>P3="Satisfied"</formula>
    </cfRule>
  </conditionalFormatting>
  <conditionalFormatting sqref="R3:R7">
    <cfRule type="expression" dxfId="217" priority="8">
      <formula>P3="Satisfied"</formula>
    </cfRule>
  </conditionalFormatting>
  <conditionalFormatting sqref="S3:S7">
    <cfRule type="expression" dxfId="216" priority="7">
      <formula>P3="Satisfied"</formula>
    </cfRule>
  </conditionalFormatting>
  <conditionalFormatting sqref="L3:L7">
    <cfRule type="expression" dxfId="215" priority="3">
      <formula>E3=""</formula>
    </cfRule>
    <cfRule type="expression" dxfId="214" priority="4">
      <formula>J3="N/A (Add Explanation)"</formula>
    </cfRule>
    <cfRule type="expression" dxfId="213" priority="5">
      <formula>J3="No (Add Explanation)"</formula>
    </cfRule>
    <cfRule type="expression" dxfId="212" priority="30">
      <formula>J3="Yes (Add File Name)"</formula>
    </cfRule>
  </conditionalFormatting>
  <conditionalFormatting sqref="L3:L7">
    <cfRule type="expression" dxfId="211" priority="1">
      <formula>H3="No (Add Explanation)"</formula>
    </cfRule>
    <cfRule type="expression" dxfId="210" priority="2">
      <formula>H3="N/A (Add Explanation)"</formula>
    </cfRule>
  </conditionalFormatting>
  <dataValidations count="18">
    <dataValidation allowBlank="1" showInputMessage="1" showErrorMessage="1" promptTitle="Assessment Objective" prompt="Associated assessment objective from NIST SP 800-53A Rev 4" sqref="D1" xr:uid="{41AFAACC-5DA3-4A8F-A1DD-789C8508F666}"/>
    <dataValidation allowBlank="1" showInputMessage="1" showErrorMessage="1" promptTitle="Assessment Procedure" prompt="Associated assessment procedure ID from NIST SP 800-53A Rev 4" sqref="C1" xr:uid="{2F20EA3F-E2A7-4140-9A4C-8033BDB4A3F3}"/>
    <dataValidation allowBlank="1" showInputMessage="1" showErrorMessage="1" promptTitle="Control ID" prompt="Associated control ID from NIST SP 800-53 Rev 4" sqref="B1" xr:uid="{4AB43FC5-F08E-460D-A02E-0B3AE1CFA0F3}"/>
    <dataValidation allowBlank="1" showInputMessage="1" showErrorMessage="1" promptTitle="Control Name" prompt="Associated control name from NIST SP 800-53 Rev 4" sqref="A1" xr:uid="{33552BA3-2FF1-4B8C-884B-3F7A335C28A1}"/>
    <dataValidation allowBlank="1" showInputMessage="1" showErrorMessage="1" promptTitle="Examine" prompt="Scoped 'examine' test procedure to validate assessment objective" sqref="E1 V1" xr:uid="{A1435AA6-33CF-4219-BD70-277DE5097D69}"/>
    <dataValidation allowBlank="1" showInputMessage="1" showErrorMessage="1" promptTitle="Interview" prompt="Scoped 'interview' test procedure to validate assessment objective" sqref="F1 W1" xr:uid="{BD12C87F-A029-4CB0-B7ED-594D675DBB1C}"/>
    <dataValidation allowBlank="1" showInputMessage="1" showErrorMessage="1" promptTitle="Test" prompt="Scoped 'test' test procedure to validate assessment objective" sqref="G1 X1" xr:uid="{F8D59F65-7588-4BA5-A2BE-B282B2DF1800}"/>
    <dataValidation allowBlank="1" showInputMessage="1" showErrorMessage="1" promptTitle="Implementation Status" prompt="Implementation status based on assessment results (Implemented, Partially Implemented, Planned, Alternative Implementation, Planned, Not Applicable)" sqref="O1" xr:uid="{1EAE78AE-E003-4B12-91A0-062DD2C411E8}"/>
    <dataValidation allowBlank="1" showInputMessage="1" showErrorMessage="1" promptTitle="Assessment Result" prompt="Assessment result based on observations and evidence (Satisfied, Other Than Satisfied)" sqref="P1" xr:uid="{4F901056-E0B8-4829-BEC0-087AD3EEF242}"/>
    <dataValidation allowBlank="1" showInputMessage="1" showErrorMessage="1" promptTitle="Identified Risk" prompt="Extrapolated finding(s) from observations and evidence" sqref="Q1" xr:uid="{4296DB95-1C9F-4BF5-B35E-A1E9B3B29981}"/>
    <dataValidation allowBlank="1" showInputMessage="1" showErrorMessage="1" promptTitle="Likelihood Level" prompt="Associated likelihood level for identified risk" sqref="R1" xr:uid="{EFBDE3EC-1483-40AA-9F4A-69831FC288B1}"/>
    <dataValidation allowBlank="1" showInputMessage="1" showErrorMessage="1" promptTitle="Impact Level" prompt="Associated impact level for identified risk" sqref="S1" xr:uid="{9D675EEF-A7B2-4D50-8840-4B3C6F64A36F}"/>
    <dataValidation type="list" allowBlank="1" showInputMessage="1" showErrorMessage="1" sqref="O8:O1048576" xr:uid="{050D8908-44E7-479F-8022-44BC79F45103}">
      <formula1>"Implemented,Partially Implemented,Planned,Alternative Implementation,Not Applicable"</formula1>
    </dataValidation>
    <dataValidation type="list" allowBlank="1" showInputMessage="1" showErrorMessage="1" sqref="H2:H7" xr:uid="{366A0CBD-516B-4503-AD6E-0B29198EE0F8}">
      <formula1>"Yes, No (Add Explanation), N/A (Add Explanation)"</formula1>
    </dataValidation>
    <dataValidation type="list" allowBlank="1" showInputMessage="1" showErrorMessage="1" sqref="J2:J7" xr:uid="{C55ABBB3-126E-49BB-921A-0A13023CE065}">
      <formula1>"Yes (Add File Name), No (Add Explanation), N/A (Add Explanation)"</formula1>
    </dataValidation>
    <dataValidation type="list" allowBlank="1" showInputMessage="1" showErrorMessage="1" sqref="O2:O7" xr:uid="{01BAEA6D-2F02-4C82-BF89-C7A0B33B2696}">
      <formula1>"Implemented - Inherited,Implemented,Partially Implemented,Planned - Inherited,Planned,Alternative Implementation,Not Applicable"</formula1>
    </dataValidation>
    <dataValidation type="list" allowBlank="1" showInputMessage="1" showErrorMessage="1" sqref="P2:P1048576" xr:uid="{A8D28996-692A-4780-9AFB-AA17D13D96A2}">
      <formula1>"Satisfied,Other Than Satisfied"</formula1>
    </dataValidation>
    <dataValidation type="list" allowBlank="1" showInputMessage="1" showErrorMessage="1" sqref="R2:S1048576" xr:uid="{4D012C66-A089-4B51-8B76-F05DF5862D5C}">
      <formula1>"High,Moderate,Low"</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86BE-2867-491A-80E9-59B29AF0F78F}">
  <dimension ref="A1:X8"/>
  <sheetViews>
    <sheetView zoomScale="75" zoomScaleNormal="75" workbookViewId="0"/>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0</v>
      </c>
      <c r="B1" s="1" t="s">
        <v>1</v>
      </c>
      <c r="C1" s="1" t="s">
        <v>2</v>
      </c>
      <c r="D1" s="1" t="s">
        <v>3</v>
      </c>
      <c r="E1" s="1" t="s">
        <v>4</v>
      </c>
      <c r="F1" s="1" t="s">
        <v>63</v>
      </c>
      <c r="G1" s="1" t="s">
        <v>5</v>
      </c>
      <c r="H1" s="2" t="s">
        <v>6</v>
      </c>
      <c r="I1" s="3" t="s">
        <v>7</v>
      </c>
      <c r="J1" s="2" t="s">
        <v>8</v>
      </c>
      <c r="K1" s="2" t="s">
        <v>9</v>
      </c>
      <c r="L1" s="2" t="s">
        <v>10</v>
      </c>
      <c r="M1" s="2" t="s">
        <v>11</v>
      </c>
      <c r="N1" s="3" t="s">
        <v>52</v>
      </c>
      <c r="O1" s="3" t="s">
        <v>12</v>
      </c>
      <c r="P1" s="3" t="s">
        <v>13</v>
      </c>
      <c r="Q1" s="3" t="s">
        <v>14</v>
      </c>
      <c r="R1" s="3" t="s">
        <v>15</v>
      </c>
      <c r="S1" s="3" t="s">
        <v>16</v>
      </c>
      <c r="T1" s="3" t="s">
        <v>17</v>
      </c>
      <c r="U1" s="1" t="s">
        <v>53</v>
      </c>
      <c r="V1" s="4" t="s">
        <v>18</v>
      </c>
      <c r="W1" s="4" t="s">
        <v>19</v>
      </c>
      <c r="X1" s="4" t="s">
        <v>20</v>
      </c>
    </row>
    <row r="2" spans="1:24" s="19" customFormat="1" ht="130" x14ac:dyDescent="0.35">
      <c r="A2" s="6" t="s">
        <v>21</v>
      </c>
      <c r="B2" s="7" t="s">
        <v>60</v>
      </c>
      <c r="C2" s="8" t="s">
        <v>100</v>
      </c>
      <c r="D2" s="8" t="s">
        <v>166</v>
      </c>
      <c r="E2" s="9" t="str">
        <f t="shared" ref="E2:G4" si="0">IF(V2&gt;1, "Yes", "")</f>
        <v>Yes</v>
      </c>
      <c r="F2" s="9"/>
      <c r="G2" s="9" t="str">
        <f t="shared" si="0"/>
        <v/>
      </c>
      <c r="H2" s="10"/>
      <c r="I2" s="11" t="s">
        <v>23</v>
      </c>
      <c r="J2" s="10"/>
      <c r="K2" s="10"/>
      <c r="L2" s="12"/>
      <c r="M2" s="10"/>
      <c r="N2" s="13"/>
      <c r="O2" s="14"/>
      <c r="P2" s="15"/>
      <c r="Q2" s="14"/>
      <c r="R2" s="14"/>
      <c r="S2" s="14"/>
      <c r="T2" s="15" t="str">
        <f t="shared" ref="T2:T4" si="1">IF(OR(R2="",S2=""),"",
IF(OR(R2="Low",S2="Low"),"Low",
IF(OR(R2="Moderate",S2="Moderate"),"Moderate",
"High")))</f>
        <v/>
      </c>
      <c r="U2" s="16"/>
      <c r="V2" s="17" t="s">
        <v>24</v>
      </c>
      <c r="W2" s="17" t="s">
        <v>25</v>
      </c>
      <c r="X2" s="18"/>
    </row>
    <row r="3" spans="1:24" s="19" customFormat="1" ht="91" x14ac:dyDescent="0.35">
      <c r="A3" s="6" t="s">
        <v>21</v>
      </c>
      <c r="B3" s="7" t="s">
        <v>60</v>
      </c>
      <c r="C3" s="8" t="s">
        <v>101</v>
      </c>
      <c r="D3" s="8" t="s">
        <v>167</v>
      </c>
      <c r="E3" s="9" t="str">
        <f t="shared" ref="E3" si="2">IF(V3&gt;1, "Yes", "")</f>
        <v>Yes</v>
      </c>
      <c r="F3" s="9"/>
      <c r="G3" s="9" t="str">
        <f t="shared" ref="G3" si="3">IF(X3&gt;1, "Yes", "")</f>
        <v/>
      </c>
      <c r="H3" s="10"/>
      <c r="I3" s="11" t="s">
        <v>23</v>
      </c>
      <c r="J3" s="10"/>
      <c r="K3" s="10"/>
      <c r="L3" s="12"/>
      <c r="M3" s="10"/>
      <c r="N3" s="13"/>
      <c r="O3" s="14"/>
      <c r="P3" s="15"/>
      <c r="Q3" s="14"/>
      <c r="R3" s="14"/>
      <c r="S3" s="14"/>
      <c r="T3" s="15" t="str">
        <f t="shared" ref="T3" si="4">IF(OR(R3="",S3=""),"",
IF(OR(R3="Low",S3="Low"),"Low",
IF(OR(R3="Moderate",S3="Moderate"),"Moderate",
"High")))</f>
        <v/>
      </c>
      <c r="U3" s="16"/>
      <c r="V3" s="17" t="s">
        <v>24</v>
      </c>
      <c r="W3" s="17" t="s">
        <v>25</v>
      </c>
      <c r="X3" s="18"/>
    </row>
    <row r="4" spans="1:24" s="19" customFormat="1" ht="91" x14ac:dyDescent="0.35">
      <c r="A4" s="33" t="s">
        <v>21</v>
      </c>
      <c r="B4" s="7" t="s">
        <v>60</v>
      </c>
      <c r="C4" s="8" t="s">
        <v>61</v>
      </c>
      <c r="D4" s="8" t="s">
        <v>98</v>
      </c>
      <c r="E4" s="9" t="str">
        <f t="shared" si="0"/>
        <v>Yes</v>
      </c>
      <c r="F4" s="9" t="str">
        <f t="shared" si="0"/>
        <v/>
      </c>
      <c r="G4" s="9" t="str">
        <f t="shared" si="0"/>
        <v/>
      </c>
      <c r="H4" s="10"/>
      <c r="I4" s="11" t="s">
        <v>23</v>
      </c>
      <c r="J4" s="10"/>
      <c r="K4" s="10"/>
      <c r="L4" s="12"/>
      <c r="M4" s="10"/>
      <c r="N4" s="13"/>
      <c r="O4" s="14"/>
      <c r="P4" s="15"/>
      <c r="Q4" s="14"/>
      <c r="R4" s="14"/>
      <c r="S4" s="14"/>
      <c r="T4" s="15" t="str">
        <f t="shared" si="1"/>
        <v/>
      </c>
      <c r="U4" s="16"/>
      <c r="V4" s="17" t="s">
        <v>24</v>
      </c>
      <c r="W4" s="18"/>
      <c r="X4" s="18"/>
    </row>
    <row r="5" spans="1:24" s="19" customFormat="1" ht="104" x14ac:dyDescent="0.35">
      <c r="A5" s="33" t="s">
        <v>21</v>
      </c>
      <c r="B5" s="7" t="s">
        <v>62</v>
      </c>
      <c r="C5" s="8" t="s">
        <v>103</v>
      </c>
      <c r="D5" s="19" t="s">
        <v>168</v>
      </c>
      <c r="E5" s="11" t="str">
        <f t="shared" ref="E5:E7" si="5">IF(V5&gt;1, "Yes", "")</f>
        <v>Yes</v>
      </c>
      <c r="F5" s="9" t="str">
        <f t="shared" ref="F5" si="6">IF(W5&gt;1, "Yes", "")</f>
        <v/>
      </c>
      <c r="G5" s="9" t="str">
        <f t="shared" ref="G5:G7" si="7">IF(X5&gt;1, "Yes", "")</f>
        <v/>
      </c>
      <c r="H5" s="10"/>
      <c r="I5" s="11" t="s">
        <v>23</v>
      </c>
      <c r="J5" s="10"/>
      <c r="K5" s="10"/>
      <c r="L5" s="12"/>
      <c r="M5" s="10"/>
      <c r="N5" s="13"/>
      <c r="O5" s="14"/>
      <c r="P5" s="15"/>
      <c r="Q5" s="14"/>
      <c r="R5" s="14"/>
      <c r="S5" s="14"/>
      <c r="T5" s="15" t="str">
        <f t="shared" ref="T5:T7" si="8">IF(OR(R5="",S5=""),"",
IF(OR(R5="Low",S5="Low"),"Low",
IF(OR(R5="Moderate",S5="Moderate"),"Moderate",
"High")))</f>
        <v/>
      </c>
      <c r="U5" s="16"/>
      <c r="V5" s="17" t="s">
        <v>24</v>
      </c>
      <c r="W5" s="18"/>
      <c r="X5" s="18"/>
    </row>
    <row r="6" spans="1:24" s="19" customFormat="1" ht="91" x14ac:dyDescent="0.35">
      <c r="A6" s="6" t="s">
        <v>21</v>
      </c>
      <c r="B6" s="7" t="s">
        <v>60</v>
      </c>
      <c r="C6" s="8" t="s">
        <v>102</v>
      </c>
      <c r="D6" s="8" t="s">
        <v>169</v>
      </c>
      <c r="E6" s="9" t="str">
        <f t="shared" si="5"/>
        <v>Yes</v>
      </c>
      <c r="F6" s="9"/>
      <c r="G6" s="9" t="str">
        <f t="shared" si="7"/>
        <v/>
      </c>
      <c r="H6" s="10"/>
      <c r="I6" s="11" t="s">
        <v>23</v>
      </c>
      <c r="J6" s="10"/>
      <c r="K6" s="10"/>
      <c r="L6" s="12"/>
      <c r="M6" s="10"/>
      <c r="N6" s="13"/>
      <c r="O6" s="14"/>
      <c r="P6" s="15"/>
      <c r="Q6" s="14"/>
      <c r="R6" s="14"/>
      <c r="S6" s="14"/>
      <c r="T6" s="15" t="str">
        <f t="shared" si="8"/>
        <v/>
      </c>
      <c r="U6" s="16"/>
      <c r="V6" s="17" t="s">
        <v>24</v>
      </c>
      <c r="W6" s="17" t="s">
        <v>25</v>
      </c>
      <c r="X6" s="18"/>
    </row>
    <row r="7" spans="1:24" s="19" customFormat="1" ht="91" x14ac:dyDescent="0.35">
      <c r="A7" s="33" t="s">
        <v>21</v>
      </c>
      <c r="B7" s="7" t="s">
        <v>62</v>
      </c>
      <c r="C7" s="8" t="s">
        <v>104</v>
      </c>
      <c r="D7" s="8" t="s">
        <v>99</v>
      </c>
      <c r="E7" s="9" t="str">
        <f t="shared" si="5"/>
        <v>Yes</v>
      </c>
      <c r="F7" s="9" t="str">
        <f t="shared" ref="F7:F8" si="9">IF(W7&gt;1, "Yes", "")</f>
        <v/>
      </c>
      <c r="G7" s="9" t="str">
        <f t="shared" si="7"/>
        <v/>
      </c>
      <c r="H7" s="10"/>
      <c r="I7" s="11" t="s">
        <v>23</v>
      </c>
      <c r="J7" s="10"/>
      <c r="K7" s="10"/>
      <c r="L7" s="12"/>
      <c r="M7" s="10"/>
      <c r="N7" s="13"/>
      <c r="O7" s="14"/>
      <c r="P7" s="15"/>
      <c r="Q7" s="14"/>
      <c r="R7" s="14"/>
      <c r="S7" s="14"/>
      <c r="T7" s="15" t="str">
        <f t="shared" si="8"/>
        <v/>
      </c>
      <c r="U7" s="16"/>
      <c r="V7" s="17" t="s">
        <v>24</v>
      </c>
      <c r="W7" s="18"/>
      <c r="X7" s="18"/>
    </row>
    <row r="8" spans="1:24" s="19" customFormat="1" ht="91" x14ac:dyDescent="0.35">
      <c r="A8" s="33" t="s">
        <v>21</v>
      </c>
      <c r="B8" s="7" t="s">
        <v>62</v>
      </c>
      <c r="C8" s="8" t="s">
        <v>105</v>
      </c>
      <c r="D8" s="8" t="s">
        <v>170</v>
      </c>
      <c r="E8" s="9" t="str">
        <f t="shared" ref="E8" si="10">IF(V8&gt;1, "Yes", "")</f>
        <v>Yes</v>
      </c>
      <c r="F8" s="9" t="str">
        <f t="shared" si="9"/>
        <v/>
      </c>
      <c r="G8" s="9" t="str">
        <f t="shared" ref="G8" si="11">IF(X8&gt;1, "Yes", "")</f>
        <v/>
      </c>
      <c r="H8" s="10"/>
      <c r="I8" s="11" t="s">
        <v>23</v>
      </c>
      <c r="J8" s="10"/>
      <c r="K8" s="10"/>
      <c r="L8" s="12"/>
      <c r="M8" s="10"/>
      <c r="N8" s="13"/>
      <c r="O8" s="14"/>
      <c r="P8" s="15"/>
      <c r="Q8" s="14"/>
      <c r="R8" s="14"/>
      <c r="S8" s="14"/>
      <c r="T8" s="15" t="str">
        <f t="shared" ref="T8" si="12">IF(OR(R8="",S8=""),"",
IF(OR(R8="Low",S8="Low"),"Low",
IF(OR(R8="Moderate",S8="Moderate"),"Moderate",
"High")))</f>
        <v/>
      </c>
      <c r="U8" s="16"/>
      <c r="V8" s="17" t="s">
        <v>24</v>
      </c>
      <c r="W8" s="18"/>
      <c r="X8" s="18"/>
    </row>
  </sheetData>
  <conditionalFormatting sqref="T2 T4">
    <cfRule type="expression" dxfId="209" priority="210">
      <formula>OR(AND(R2&lt;&gt;"",S2=""),AND(R2="",S2&lt;&gt;""))</formula>
    </cfRule>
  </conditionalFormatting>
  <conditionalFormatting sqref="E2:G2 E4:G4">
    <cfRule type="expression" dxfId="208" priority="209">
      <formula>E2=""</formula>
    </cfRule>
  </conditionalFormatting>
  <conditionalFormatting sqref="I2 I4">
    <cfRule type="expression" dxfId="207" priority="208">
      <formula>V2&lt;1</formula>
    </cfRule>
  </conditionalFormatting>
  <conditionalFormatting sqref="H2 J2:K2 M2 M4 J4:K4 H4">
    <cfRule type="cellIs" dxfId="206" priority="207" operator="greaterThan">
      <formula>1</formula>
    </cfRule>
  </conditionalFormatting>
  <conditionalFormatting sqref="K2 K4">
    <cfRule type="expression" dxfId="205" priority="188">
      <formula>E2=""</formula>
    </cfRule>
    <cfRule type="expression" dxfId="204" priority="206">
      <formula>J2="Yes (Add File Name)"</formula>
    </cfRule>
  </conditionalFormatting>
  <conditionalFormatting sqref="K2:L2 K4:L4">
    <cfRule type="cellIs" dxfId="203" priority="181" operator="greaterThan">
      <formula>0</formula>
    </cfRule>
  </conditionalFormatting>
  <conditionalFormatting sqref="K2 K4">
    <cfRule type="expression" dxfId="202" priority="203">
      <formula>J2="N/A (Add Explanation)"</formula>
    </cfRule>
    <cfRule type="expression" dxfId="201" priority="204">
      <formula>J2="No (Add Explanation)"</formula>
    </cfRule>
  </conditionalFormatting>
  <conditionalFormatting sqref="M2 M4">
    <cfRule type="expression" dxfId="200" priority="200">
      <formula>J2="N/A (Add Explanation)"</formula>
    </cfRule>
    <cfRule type="expression" dxfId="199" priority="201">
      <formula>J2="No (Add Explanation)"</formula>
    </cfRule>
    <cfRule type="expression" dxfId="198" priority="202">
      <formula>J2="Yes (Add File Name)"</formula>
    </cfRule>
  </conditionalFormatting>
  <conditionalFormatting sqref="J2:K2 J4:K4">
    <cfRule type="cellIs" dxfId="197" priority="198" operator="greaterThan">
      <formula>1</formula>
    </cfRule>
    <cfRule type="expression" dxfId="196" priority="199">
      <formula>H2="Yes"</formula>
    </cfRule>
  </conditionalFormatting>
  <conditionalFormatting sqref="K2 K4">
    <cfRule type="expression" dxfId="195" priority="197">
      <formula>H2="No (Add Explanation)"</formula>
    </cfRule>
  </conditionalFormatting>
  <conditionalFormatting sqref="J2 J4">
    <cfRule type="expression" dxfId="194" priority="189">
      <formula>E2=""</formula>
    </cfRule>
    <cfRule type="expression" dxfId="193" priority="196">
      <formula>H2="No (Add Explanation)"</formula>
    </cfRule>
  </conditionalFormatting>
  <conditionalFormatting sqref="M2 M4">
    <cfRule type="cellIs" dxfId="192" priority="194" operator="greaterThan">
      <formula>1</formula>
    </cfRule>
    <cfRule type="expression" dxfId="191" priority="195">
      <formula>H2="No (Add Explanation)"</formula>
    </cfRule>
  </conditionalFormatting>
  <conditionalFormatting sqref="J2 J4">
    <cfRule type="expression" dxfId="190" priority="193">
      <formula>H2="N/A (Add Explanation)"</formula>
    </cfRule>
  </conditionalFormatting>
  <conditionalFormatting sqref="K2 K4">
    <cfRule type="expression" dxfId="189" priority="192">
      <formula>H2="N/A (Add Explanation)"</formula>
    </cfRule>
  </conditionalFormatting>
  <conditionalFormatting sqref="M2 M4">
    <cfRule type="cellIs" dxfId="188" priority="190" operator="greaterThan">
      <formula>1</formula>
    </cfRule>
    <cfRule type="expression" dxfId="187" priority="191">
      <formula>H2="N/A (Add Explanation)"</formula>
    </cfRule>
  </conditionalFormatting>
  <conditionalFormatting sqref="Q2 Q4">
    <cfRule type="expression" dxfId="186" priority="187">
      <formula>P2="Other Than Satisfied"</formula>
    </cfRule>
  </conditionalFormatting>
  <conditionalFormatting sqref="R2 R4">
    <cfRule type="expression" dxfId="185" priority="186">
      <formula>P2="Other Than Satisfied"</formula>
    </cfRule>
  </conditionalFormatting>
  <conditionalFormatting sqref="S2 S4">
    <cfRule type="expression" dxfId="184" priority="185">
      <formula>P2="Other Than Satisfied"</formula>
    </cfRule>
  </conditionalFormatting>
  <conditionalFormatting sqref="Q2 Q4">
    <cfRule type="expression" dxfId="183" priority="184">
      <formula>P2="Satisfied"</formula>
    </cfRule>
  </conditionalFormatting>
  <conditionalFormatting sqref="R2 R4">
    <cfRule type="expression" dxfId="182" priority="183">
      <formula>P2="Satisfied"</formula>
    </cfRule>
  </conditionalFormatting>
  <conditionalFormatting sqref="S2 S4">
    <cfRule type="expression" dxfId="181" priority="182">
      <formula>P2="Satisfied"</formula>
    </cfRule>
  </conditionalFormatting>
  <conditionalFormatting sqref="L2 L4">
    <cfRule type="expression" dxfId="180" priority="178">
      <formula>E2=""</formula>
    </cfRule>
    <cfRule type="expression" dxfId="179" priority="179">
      <formula>J2="N/A (Add Explanation)"</formula>
    </cfRule>
    <cfRule type="expression" dxfId="178" priority="180">
      <formula>J2="No (Add Explanation)"</formula>
    </cfRule>
    <cfRule type="expression" dxfId="177" priority="205">
      <formula>J2="Yes (Add File Name)"</formula>
    </cfRule>
  </conditionalFormatting>
  <conditionalFormatting sqref="L2 L4">
    <cfRule type="expression" dxfId="176" priority="176">
      <formula>H2="No (Add Explanation)"</formula>
    </cfRule>
    <cfRule type="expression" dxfId="175" priority="177">
      <formula>H2="N/A (Add Explanation)"</formula>
    </cfRule>
  </conditionalFormatting>
  <conditionalFormatting sqref="T5">
    <cfRule type="expression" dxfId="174" priority="175">
      <formula>OR(AND(R5&lt;&gt;"",S5=""),AND(R5="",S5&lt;&gt;""))</formula>
    </cfRule>
  </conditionalFormatting>
  <conditionalFormatting sqref="E5:G5">
    <cfRule type="expression" dxfId="173" priority="174">
      <formula>E5=""</formula>
    </cfRule>
  </conditionalFormatting>
  <conditionalFormatting sqref="I5">
    <cfRule type="expression" dxfId="172" priority="173">
      <formula>V5&lt;1</formula>
    </cfRule>
  </conditionalFormatting>
  <conditionalFormatting sqref="H5 J5:K5 M5">
    <cfRule type="cellIs" dxfId="171" priority="172" operator="greaterThan">
      <formula>1</formula>
    </cfRule>
  </conditionalFormatting>
  <conditionalFormatting sqref="K5">
    <cfRule type="expression" dxfId="170" priority="153">
      <formula>E5=""</formula>
    </cfRule>
    <cfRule type="expression" dxfId="169" priority="171">
      <formula>J5="Yes (Add File Name)"</formula>
    </cfRule>
  </conditionalFormatting>
  <conditionalFormatting sqref="K5:L5">
    <cfRule type="cellIs" dxfId="168" priority="146" operator="greaterThan">
      <formula>0</formula>
    </cfRule>
  </conditionalFormatting>
  <conditionalFormatting sqref="K5">
    <cfRule type="expression" dxfId="167" priority="168">
      <formula>J5="N/A (Add Explanation)"</formula>
    </cfRule>
    <cfRule type="expression" dxfId="166" priority="169">
      <formula>J5="No (Add Explanation)"</formula>
    </cfRule>
  </conditionalFormatting>
  <conditionalFormatting sqref="M5">
    <cfRule type="expression" dxfId="165" priority="165">
      <formula>J5="N/A (Add Explanation)"</formula>
    </cfRule>
    <cfRule type="expression" dxfId="164" priority="166">
      <formula>J5="No (Add Explanation)"</formula>
    </cfRule>
    <cfRule type="expression" dxfId="163" priority="167">
      <formula>J5="Yes (Add File Name)"</formula>
    </cfRule>
  </conditionalFormatting>
  <conditionalFormatting sqref="J5:K5">
    <cfRule type="cellIs" dxfId="162" priority="163" operator="greaterThan">
      <formula>1</formula>
    </cfRule>
    <cfRule type="expression" dxfId="161" priority="164">
      <formula>H5="Yes"</formula>
    </cfRule>
  </conditionalFormatting>
  <conditionalFormatting sqref="K5">
    <cfRule type="expression" dxfId="160" priority="162">
      <formula>H5="No (Add Explanation)"</formula>
    </cfRule>
  </conditionalFormatting>
  <conditionalFormatting sqref="J5">
    <cfRule type="expression" dxfId="159" priority="154">
      <formula>E5=""</formula>
    </cfRule>
    <cfRule type="expression" dxfId="158" priority="161">
      <formula>H5="No (Add Explanation)"</formula>
    </cfRule>
  </conditionalFormatting>
  <conditionalFormatting sqref="M5">
    <cfRule type="cellIs" dxfId="157" priority="159" operator="greaterThan">
      <formula>1</formula>
    </cfRule>
    <cfRule type="expression" dxfId="156" priority="160">
      <formula>H5="No (Add Explanation)"</formula>
    </cfRule>
  </conditionalFormatting>
  <conditionalFormatting sqref="J5">
    <cfRule type="expression" dxfId="155" priority="158">
      <formula>H5="N/A (Add Explanation)"</formula>
    </cfRule>
  </conditionalFormatting>
  <conditionalFormatting sqref="K5">
    <cfRule type="expression" dxfId="154" priority="157">
      <formula>H5="N/A (Add Explanation)"</formula>
    </cfRule>
  </conditionalFormatting>
  <conditionalFormatting sqref="M5">
    <cfRule type="cellIs" dxfId="153" priority="155" operator="greaterThan">
      <formula>1</formula>
    </cfRule>
    <cfRule type="expression" dxfId="152" priority="156">
      <formula>H5="N/A (Add Explanation)"</formula>
    </cfRule>
  </conditionalFormatting>
  <conditionalFormatting sqref="Q5">
    <cfRule type="expression" dxfId="151" priority="152">
      <formula>P5="Other Than Satisfied"</formula>
    </cfRule>
  </conditionalFormatting>
  <conditionalFormatting sqref="R5">
    <cfRule type="expression" dxfId="150" priority="151">
      <formula>P5="Other Than Satisfied"</formula>
    </cfRule>
  </conditionalFormatting>
  <conditionalFormatting sqref="S5">
    <cfRule type="expression" dxfId="149" priority="150">
      <formula>P5="Other Than Satisfied"</formula>
    </cfRule>
  </conditionalFormatting>
  <conditionalFormatting sqref="Q5">
    <cfRule type="expression" dxfId="148" priority="149">
      <formula>P5="Satisfied"</formula>
    </cfRule>
  </conditionalFormatting>
  <conditionalFormatting sqref="R5">
    <cfRule type="expression" dxfId="147" priority="148">
      <formula>P5="Satisfied"</formula>
    </cfRule>
  </conditionalFormatting>
  <conditionalFormatting sqref="S5">
    <cfRule type="expression" dxfId="146" priority="147">
      <formula>P5="Satisfied"</formula>
    </cfRule>
  </conditionalFormatting>
  <conditionalFormatting sqref="L5">
    <cfRule type="expression" dxfId="145" priority="143">
      <formula>E5=""</formula>
    </cfRule>
    <cfRule type="expression" dxfId="144" priority="144">
      <formula>J5="N/A (Add Explanation)"</formula>
    </cfRule>
    <cfRule type="expression" dxfId="143" priority="145">
      <formula>J5="No (Add Explanation)"</formula>
    </cfRule>
    <cfRule type="expression" dxfId="142" priority="170">
      <formula>J5="Yes (Add File Name)"</formula>
    </cfRule>
  </conditionalFormatting>
  <conditionalFormatting sqref="L5">
    <cfRule type="expression" dxfId="141" priority="141">
      <formula>H5="No (Add Explanation)"</formula>
    </cfRule>
    <cfRule type="expression" dxfId="140" priority="142">
      <formula>H5="N/A (Add Explanation)"</formula>
    </cfRule>
  </conditionalFormatting>
  <conditionalFormatting sqref="T3">
    <cfRule type="expression" dxfId="139" priority="140">
      <formula>OR(AND(R3&lt;&gt;"",S3=""),AND(R3="",S3&lt;&gt;""))</formula>
    </cfRule>
  </conditionalFormatting>
  <conditionalFormatting sqref="E3:G3">
    <cfRule type="expression" dxfId="138" priority="139">
      <formula>E3=""</formula>
    </cfRule>
  </conditionalFormatting>
  <conditionalFormatting sqref="I3">
    <cfRule type="expression" dxfId="137" priority="138">
      <formula>V3&lt;1</formula>
    </cfRule>
  </conditionalFormatting>
  <conditionalFormatting sqref="H3 J3:K3 M3">
    <cfRule type="cellIs" dxfId="136" priority="137" operator="greaterThan">
      <formula>1</formula>
    </cfRule>
  </conditionalFormatting>
  <conditionalFormatting sqref="K3">
    <cfRule type="expression" dxfId="135" priority="118">
      <formula>E3=""</formula>
    </cfRule>
    <cfRule type="expression" dxfId="134" priority="136">
      <formula>J3="Yes (Add File Name)"</formula>
    </cfRule>
  </conditionalFormatting>
  <conditionalFormatting sqref="K3:L3">
    <cfRule type="cellIs" dxfId="133" priority="111" operator="greaterThan">
      <formula>0</formula>
    </cfRule>
  </conditionalFormatting>
  <conditionalFormatting sqref="K3">
    <cfRule type="expression" dxfId="132" priority="133">
      <formula>J3="N/A (Add Explanation)"</formula>
    </cfRule>
    <cfRule type="expression" dxfId="131" priority="134">
      <formula>J3="No (Add Explanation)"</formula>
    </cfRule>
  </conditionalFormatting>
  <conditionalFormatting sqref="M3">
    <cfRule type="expression" dxfId="130" priority="130">
      <formula>J3="N/A (Add Explanation)"</formula>
    </cfRule>
    <cfRule type="expression" dxfId="129" priority="131">
      <formula>J3="No (Add Explanation)"</formula>
    </cfRule>
    <cfRule type="expression" dxfId="128" priority="132">
      <formula>J3="Yes (Add File Name)"</formula>
    </cfRule>
  </conditionalFormatting>
  <conditionalFormatting sqref="J3:K3">
    <cfRule type="cellIs" dxfId="127" priority="128" operator="greaterThan">
      <formula>1</formula>
    </cfRule>
    <cfRule type="expression" dxfId="126" priority="129">
      <formula>H3="Yes"</formula>
    </cfRule>
  </conditionalFormatting>
  <conditionalFormatting sqref="K3">
    <cfRule type="expression" dxfId="125" priority="127">
      <formula>H3="No (Add Explanation)"</formula>
    </cfRule>
  </conditionalFormatting>
  <conditionalFormatting sqref="J3">
    <cfRule type="expression" dxfId="124" priority="119">
      <formula>E3=""</formula>
    </cfRule>
    <cfRule type="expression" dxfId="123" priority="126">
      <formula>H3="No (Add Explanation)"</formula>
    </cfRule>
  </conditionalFormatting>
  <conditionalFormatting sqref="M3">
    <cfRule type="cellIs" dxfId="122" priority="124" operator="greaterThan">
      <formula>1</formula>
    </cfRule>
    <cfRule type="expression" dxfId="121" priority="125">
      <formula>H3="No (Add Explanation)"</formula>
    </cfRule>
  </conditionalFormatting>
  <conditionalFormatting sqref="J3">
    <cfRule type="expression" dxfId="120" priority="123">
      <formula>H3="N/A (Add Explanation)"</formula>
    </cfRule>
  </conditionalFormatting>
  <conditionalFormatting sqref="K3">
    <cfRule type="expression" dxfId="119" priority="122">
      <formula>H3="N/A (Add Explanation)"</formula>
    </cfRule>
  </conditionalFormatting>
  <conditionalFormatting sqref="M3">
    <cfRule type="cellIs" dxfId="118" priority="120" operator="greaterThan">
      <formula>1</formula>
    </cfRule>
    <cfRule type="expression" dxfId="117" priority="121">
      <formula>H3="N/A (Add Explanation)"</formula>
    </cfRule>
  </conditionalFormatting>
  <conditionalFormatting sqref="Q3">
    <cfRule type="expression" dxfId="116" priority="117">
      <formula>P3="Other Than Satisfied"</formula>
    </cfRule>
  </conditionalFormatting>
  <conditionalFormatting sqref="R3">
    <cfRule type="expression" dxfId="115" priority="116">
      <formula>P3="Other Than Satisfied"</formula>
    </cfRule>
  </conditionalFormatting>
  <conditionalFormatting sqref="S3">
    <cfRule type="expression" dxfId="114" priority="115">
      <formula>P3="Other Than Satisfied"</formula>
    </cfRule>
  </conditionalFormatting>
  <conditionalFormatting sqref="Q3">
    <cfRule type="expression" dxfId="113" priority="114">
      <formula>P3="Satisfied"</formula>
    </cfRule>
  </conditionalFormatting>
  <conditionalFormatting sqref="R3">
    <cfRule type="expression" dxfId="112" priority="113">
      <formula>P3="Satisfied"</formula>
    </cfRule>
  </conditionalFormatting>
  <conditionalFormatting sqref="S3">
    <cfRule type="expression" dxfId="111" priority="112">
      <formula>P3="Satisfied"</formula>
    </cfRule>
  </conditionalFormatting>
  <conditionalFormatting sqref="L3">
    <cfRule type="expression" dxfId="110" priority="108">
      <formula>E3=""</formula>
    </cfRule>
    <cfRule type="expression" dxfId="109" priority="109">
      <formula>J3="N/A (Add Explanation)"</formula>
    </cfRule>
    <cfRule type="expression" dxfId="108" priority="110">
      <formula>J3="No (Add Explanation)"</formula>
    </cfRule>
    <cfRule type="expression" dxfId="107" priority="135">
      <formula>J3="Yes (Add File Name)"</formula>
    </cfRule>
  </conditionalFormatting>
  <conditionalFormatting sqref="L3">
    <cfRule type="expression" dxfId="106" priority="106">
      <formula>H3="No (Add Explanation)"</formula>
    </cfRule>
    <cfRule type="expression" dxfId="105" priority="107">
      <formula>H3="N/A (Add Explanation)"</formula>
    </cfRule>
  </conditionalFormatting>
  <conditionalFormatting sqref="T7">
    <cfRule type="expression" dxfId="104" priority="105">
      <formula>OR(AND(R7&lt;&gt;"",S7=""),AND(R7="",S7&lt;&gt;""))</formula>
    </cfRule>
  </conditionalFormatting>
  <conditionalFormatting sqref="E7:G7">
    <cfRule type="expression" dxfId="103" priority="104">
      <formula>E7=""</formula>
    </cfRule>
  </conditionalFormatting>
  <conditionalFormatting sqref="I7">
    <cfRule type="expression" dxfId="102" priority="103">
      <formula>V7&lt;1</formula>
    </cfRule>
  </conditionalFormatting>
  <conditionalFormatting sqref="M7 J7:K7 H7">
    <cfRule type="cellIs" dxfId="101" priority="102" operator="greaterThan">
      <formula>1</formula>
    </cfRule>
  </conditionalFormatting>
  <conditionalFormatting sqref="K7">
    <cfRule type="expression" dxfId="100" priority="83">
      <formula>E7=""</formula>
    </cfRule>
    <cfRule type="expression" dxfId="99" priority="101">
      <formula>J7="Yes (Add File Name)"</formula>
    </cfRule>
  </conditionalFormatting>
  <conditionalFormatting sqref="K7:L7">
    <cfRule type="cellIs" dxfId="98" priority="76" operator="greaterThan">
      <formula>0</formula>
    </cfRule>
  </conditionalFormatting>
  <conditionalFormatting sqref="K7">
    <cfRule type="expression" dxfId="97" priority="98">
      <formula>J7="N/A (Add Explanation)"</formula>
    </cfRule>
    <cfRule type="expression" dxfId="96" priority="99">
      <formula>J7="No (Add Explanation)"</formula>
    </cfRule>
  </conditionalFormatting>
  <conditionalFormatting sqref="M7">
    <cfRule type="expression" dxfId="95" priority="95">
      <formula>J7="N/A (Add Explanation)"</formula>
    </cfRule>
    <cfRule type="expression" dxfId="94" priority="96">
      <formula>J7="No (Add Explanation)"</formula>
    </cfRule>
    <cfRule type="expression" dxfId="93" priority="97">
      <formula>J7="Yes (Add File Name)"</formula>
    </cfRule>
  </conditionalFormatting>
  <conditionalFormatting sqref="J7:K7">
    <cfRule type="cellIs" dxfId="92" priority="93" operator="greaterThan">
      <formula>1</formula>
    </cfRule>
    <cfRule type="expression" dxfId="91" priority="94">
      <formula>H7="Yes"</formula>
    </cfRule>
  </conditionalFormatting>
  <conditionalFormatting sqref="K7">
    <cfRule type="expression" dxfId="90" priority="92">
      <formula>H7="No (Add Explanation)"</formula>
    </cfRule>
  </conditionalFormatting>
  <conditionalFormatting sqref="J7">
    <cfRule type="expression" dxfId="89" priority="84">
      <formula>E7=""</formula>
    </cfRule>
    <cfRule type="expression" dxfId="88" priority="91">
      <formula>H7="No (Add Explanation)"</formula>
    </cfRule>
  </conditionalFormatting>
  <conditionalFormatting sqref="M7">
    <cfRule type="cellIs" dxfId="87" priority="89" operator="greaterThan">
      <formula>1</formula>
    </cfRule>
    <cfRule type="expression" dxfId="86" priority="90">
      <formula>H7="No (Add Explanation)"</formula>
    </cfRule>
  </conditionalFormatting>
  <conditionalFormatting sqref="J7">
    <cfRule type="expression" dxfId="85" priority="88">
      <formula>H7="N/A (Add Explanation)"</formula>
    </cfRule>
  </conditionalFormatting>
  <conditionalFormatting sqref="K7">
    <cfRule type="expression" dxfId="84" priority="87">
      <formula>H7="N/A (Add Explanation)"</formula>
    </cfRule>
  </conditionalFormatting>
  <conditionalFormatting sqref="M7">
    <cfRule type="cellIs" dxfId="83" priority="85" operator="greaterThan">
      <formula>1</formula>
    </cfRule>
    <cfRule type="expression" dxfId="82" priority="86">
      <formula>H7="N/A (Add Explanation)"</formula>
    </cfRule>
  </conditionalFormatting>
  <conditionalFormatting sqref="Q7">
    <cfRule type="expression" dxfId="81" priority="82">
      <formula>P7="Other Than Satisfied"</formula>
    </cfRule>
  </conditionalFormatting>
  <conditionalFormatting sqref="R7">
    <cfRule type="expression" dxfId="80" priority="81">
      <formula>P7="Other Than Satisfied"</formula>
    </cfRule>
  </conditionalFormatting>
  <conditionalFormatting sqref="S7">
    <cfRule type="expression" dxfId="79" priority="80">
      <formula>P7="Other Than Satisfied"</formula>
    </cfRule>
  </conditionalFormatting>
  <conditionalFormatting sqref="Q7">
    <cfRule type="expression" dxfId="78" priority="79">
      <formula>P7="Satisfied"</formula>
    </cfRule>
  </conditionalFormatting>
  <conditionalFormatting sqref="R7">
    <cfRule type="expression" dxfId="77" priority="78">
      <formula>P7="Satisfied"</formula>
    </cfRule>
  </conditionalFormatting>
  <conditionalFormatting sqref="S7">
    <cfRule type="expression" dxfId="76" priority="77">
      <formula>P7="Satisfied"</formula>
    </cfRule>
  </conditionalFormatting>
  <conditionalFormatting sqref="L7">
    <cfRule type="expression" dxfId="75" priority="73">
      <formula>E7=""</formula>
    </cfRule>
    <cfRule type="expression" dxfId="74" priority="74">
      <formula>J7="N/A (Add Explanation)"</formula>
    </cfRule>
    <cfRule type="expression" dxfId="73" priority="75">
      <formula>J7="No (Add Explanation)"</formula>
    </cfRule>
    <cfRule type="expression" dxfId="72" priority="100">
      <formula>J7="Yes (Add File Name)"</formula>
    </cfRule>
  </conditionalFormatting>
  <conditionalFormatting sqref="L7">
    <cfRule type="expression" dxfId="71" priority="71">
      <formula>H7="No (Add Explanation)"</formula>
    </cfRule>
    <cfRule type="expression" dxfId="70" priority="72">
      <formula>H7="N/A (Add Explanation)"</formula>
    </cfRule>
  </conditionalFormatting>
  <conditionalFormatting sqref="T8">
    <cfRule type="expression" dxfId="69" priority="70">
      <formula>OR(AND(R8&lt;&gt;"",S8=""),AND(R8="",S8&lt;&gt;""))</formula>
    </cfRule>
  </conditionalFormatting>
  <conditionalFormatting sqref="E8:G8">
    <cfRule type="expression" dxfId="68" priority="69">
      <formula>E8=""</formula>
    </cfRule>
  </conditionalFormatting>
  <conditionalFormatting sqref="I8">
    <cfRule type="expression" dxfId="67" priority="68">
      <formula>V8&lt;1</formula>
    </cfRule>
  </conditionalFormatting>
  <conditionalFormatting sqref="H8 J8:K8 M8">
    <cfRule type="cellIs" dxfId="66" priority="67" operator="greaterThan">
      <formula>1</formula>
    </cfRule>
  </conditionalFormatting>
  <conditionalFormatting sqref="K8">
    <cfRule type="expression" dxfId="65" priority="48">
      <formula>E8=""</formula>
    </cfRule>
    <cfRule type="expression" dxfId="64" priority="66">
      <formula>J8="Yes (Add File Name)"</formula>
    </cfRule>
  </conditionalFormatting>
  <conditionalFormatting sqref="K8:L8">
    <cfRule type="cellIs" dxfId="63" priority="41" operator="greaterThan">
      <formula>0</formula>
    </cfRule>
  </conditionalFormatting>
  <conditionalFormatting sqref="K8">
    <cfRule type="expression" dxfId="62" priority="63">
      <formula>J8="N/A (Add Explanation)"</formula>
    </cfRule>
    <cfRule type="expression" dxfId="61" priority="64">
      <formula>J8="No (Add Explanation)"</formula>
    </cfRule>
  </conditionalFormatting>
  <conditionalFormatting sqref="M8">
    <cfRule type="expression" dxfId="60" priority="60">
      <formula>J8="N/A (Add Explanation)"</formula>
    </cfRule>
    <cfRule type="expression" dxfId="59" priority="61">
      <formula>J8="No (Add Explanation)"</formula>
    </cfRule>
    <cfRule type="expression" dxfId="58" priority="62">
      <formula>J8="Yes (Add File Name)"</formula>
    </cfRule>
  </conditionalFormatting>
  <conditionalFormatting sqref="J8:K8">
    <cfRule type="cellIs" dxfId="57" priority="58" operator="greaterThan">
      <formula>1</formula>
    </cfRule>
    <cfRule type="expression" dxfId="56" priority="59">
      <formula>H8="Yes"</formula>
    </cfRule>
  </conditionalFormatting>
  <conditionalFormatting sqref="K8">
    <cfRule type="expression" dxfId="55" priority="57">
      <formula>H8="No (Add Explanation)"</formula>
    </cfRule>
  </conditionalFormatting>
  <conditionalFormatting sqref="J8">
    <cfRule type="expression" dxfId="54" priority="49">
      <formula>E8=""</formula>
    </cfRule>
    <cfRule type="expression" dxfId="53" priority="56">
      <formula>H8="No (Add Explanation)"</formula>
    </cfRule>
  </conditionalFormatting>
  <conditionalFormatting sqref="M8">
    <cfRule type="cellIs" dxfId="52" priority="54" operator="greaterThan">
      <formula>1</formula>
    </cfRule>
    <cfRule type="expression" dxfId="51" priority="55">
      <formula>H8="No (Add Explanation)"</formula>
    </cfRule>
  </conditionalFormatting>
  <conditionalFormatting sqref="J8">
    <cfRule type="expression" dxfId="50" priority="53">
      <formula>H8="N/A (Add Explanation)"</formula>
    </cfRule>
  </conditionalFormatting>
  <conditionalFormatting sqref="K8">
    <cfRule type="expression" dxfId="49" priority="52">
      <formula>H8="N/A (Add Explanation)"</formula>
    </cfRule>
  </conditionalFormatting>
  <conditionalFormatting sqref="M8">
    <cfRule type="cellIs" dxfId="48" priority="50" operator="greaterThan">
      <formula>1</formula>
    </cfRule>
    <cfRule type="expression" dxfId="47" priority="51">
      <formula>H8="N/A (Add Explanation)"</formula>
    </cfRule>
  </conditionalFormatting>
  <conditionalFormatting sqref="Q8">
    <cfRule type="expression" dxfId="46" priority="47">
      <formula>P8="Other Than Satisfied"</formula>
    </cfRule>
  </conditionalFormatting>
  <conditionalFormatting sqref="R8">
    <cfRule type="expression" dxfId="45" priority="46">
      <formula>P8="Other Than Satisfied"</formula>
    </cfRule>
  </conditionalFormatting>
  <conditionalFormatting sqref="S8">
    <cfRule type="expression" dxfId="44" priority="45">
      <formula>P8="Other Than Satisfied"</formula>
    </cfRule>
  </conditionalFormatting>
  <conditionalFormatting sqref="Q8">
    <cfRule type="expression" dxfId="43" priority="44">
      <formula>P8="Satisfied"</formula>
    </cfRule>
  </conditionalFormatting>
  <conditionalFormatting sqref="R8">
    <cfRule type="expression" dxfId="42" priority="43">
      <formula>P8="Satisfied"</formula>
    </cfRule>
  </conditionalFormatting>
  <conditionalFormatting sqref="S8">
    <cfRule type="expression" dxfId="41" priority="42">
      <formula>P8="Satisfied"</formula>
    </cfRule>
  </conditionalFormatting>
  <conditionalFormatting sqref="L8">
    <cfRule type="expression" dxfId="40" priority="38">
      <formula>E8=""</formula>
    </cfRule>
    <cfRule type="expression" dxfId="39" priority="39">
      <formula>J8="N/A (Add Explanation)"</formula>
    </cfRule>
    <cfRule type="expression" dxfId="38" priority="40">
      <formula>J8="No (Add Explanation)"</formula>
    </cfRule>
    <cfRule type="expression" dxfId="37" priority="65">
      <formula>J8="Yes (Add File Name)"</formula>
    </cfRule>
  </conditionalFormatting>
  <conditionalFormatting sqref="L8">
    <cfRule type="expression" dxfId="36" priority="36">
      <formula>H8="No (Add Explanation)"</formula>
    </cfRule>
    <cfRule type="expression" dxfId="35" priority="37">
      <formula>H8="N/A (Add Explanation)"</formula>
    </cfRule>
  </conditionalFormatting>
  <conditionalFormatting sqref="T6">
    <cfRule type="expression" dxfId="34" priority="35">
      <formula>OR(AND(R6&lt;&gt;"",S6=""),AND(R6="",S6&lt;&gt;""))</formula>
    </cfRule>
  </conditionalFormatting>
  <conditionalFormatting sqref="E6:G6">
    <cfRule type="expression" dxfId="33" priority="34">
      <formula>E6=""</formula>
    </cfRule>
  </conditionalFormatting>
  <conditionalFormatting sqref="I6">
    <cfRule type="expression" dxfId="32" priority="33">
      <formula>V6&lt;1</formula>
    </cfRule>
  </conditionalFormatting>
  <conditionalFormatting sqref="H6 J6:K6 M6">
    <cfRule type="cellIs" dxfId="31" priority="32" operator="greaterThan">
      <formula>1</formula>
    </cfRule>
  </conditionalFormatting>
  <conditionalFormatting sqref="K6">
    <cfRule type="expression" dxfId="30" priority="13">
      <formula>E6=""</formula>
    </cfRule>
    <cfRule type="expression" dxfId="29" priority="31">
      <formula>J6="Yes (Add File Name)"</formula>
    </cfRule>
  </conditionalFormatting>
  <conditionalFormatting sqref="K6:L6">
    <cfRule type="cellIs" dxfId="28" priority="6" operator="greaterThan">
      <formula>0</formula>
    </cfRule>
  </conditionalFormatting>
  <conditionalFormatting sqref="K6">
    <cfRule type="expression" dxfId="27" priority="28">
      <formula>J6="N/A (Add Explanation)"</formula>
    </cfRule>
    <cfRule type="expression" dxfId="26" priority="29">
      <formula>J6="No (Add Explanation)"</formula>
    </cfRule>
  </conditionalFormatting>
  <conditionalFormatting sqref="M6">
    <cfRule type="expression" dxfId="25" priority="25">
      <formula>J6="N/A (Add Explanation)"</formula>
    </cfRule>
    <cfRule type="expression" dxfId="24" priority="26">
      <formula>J6="No (Add Explanation)"</formula>
    </cfRule>
    <cfRule type="expression" dxfId="23" priority="27">
      <formula>J6="Yes (Add File Name)"</formula>
    </cfRule>
  </conditionalFormatting>
  <conditionalFormatting sqref="J6:K6">
    <cfRule type="cellIs" dxfId="22" priority="23" operator="greaterThan">
      <formula>1</formula>
    </cfRule>
    <cfRule type="expression" dxfId="21" priority="24">
      <formula>H6="Yes"</formula>
    </cfRule>
  </conditionalFormatting>
  <conditionalFormatting sqref="K6">
    <cfRule type="expression" dxfId="20" priority="22">
      <formula>H6="No (Add Explanation)"</formula>
    </cfRule>
  </conditionalFormatting>
  <conditionalFormatting sqref="J6">
    <cfRule type="expression" dxfId="19" priority="14">
      <formula>E6=""</formula>
    </cfRule>
    <cfRule type="expression" dxfId="18" priority="21">
      <formula>H6="No (Add Explanation)"</formula>
    </cfRule>
  </conditionalFormatting>
  <conditionalFormatting sqref="M6">
    <cfRule type="cellIs" dxfId="17" priority="19" operator="greaterThan">
      <formula>1</formula>
    </cfRule>
    <cfRule type="expression" dxfId="16" priority="20">
      <formula>H6="No (Add Explanation)"</formula>
    </cfRule>
  </conditionalFormatting>
  <conditionalFormatting sqref="J6">
    <cfRule type="expression" dxfId="15" priority="18">
      <formula>H6="N/A (Add Explanation)"</formula>
    </cfRule>
  </conditionalFormatting>
  <conditionalFormatting sqref="K6">
    <cfRule type="expression" dxfId="14" priority="17">
      <formula>H6="N/A (Add Explanation)"</formula>
    </cfRule>
  </conditionalFormatting>
  <conditionalFormatting sqref="M6">
    <cfRule type="cellIs" dxfId="13" priority="15" operator="greaterThan">
      <formula>1</formula>
    </cfRule>
    <cfRule type="expression" dxfId="12" priority="16">
      <formula>H6="N/A (Add Explanation)"</formula>
    </cfRule>
  </conditionalFormatting>
  <conditionalFormatting sqref="Q6">
    <cfRule type="expression" dxfId="11" priority="12">
      <formula>P6="Other Than Satisfied"</formula>
    </cfRule>
  </conditionalFormatting>
  <conditionalFormatting sqref="R6">
    <cfRule type="expression" dxfId="10" priority="11">
      <formula>P6="Other Than Satisfied"</formula>
    </cfRule>
  </conditionalFormatting>
  <conditionalFormatting sqref="S6">
    <cfRule type="expression" dxfId="9" priority="10">
      <formula>P6="Other Than Satisfied"</formula>
    </cfRule>
  </conditionalFormatting>
  <conditionalFormatting sqref="Q6">
    <cfRule type="expression" dxfId="8" priority="9">
      <formula>P6="Satisfied"</formula>
    </cfRule>
  </conditionalFormatting>
  <conditionalFormatting sqref="R6">
    <cfRule type="expression" dxfId="7" priority="8">
      <formula>P6="Satisfied"</formula>
    </cfRule>
  </conditionalFormatting>
  <conditionalFormatting sqref="S6">
    <cfRule type="expression" dxfId="6" priority="7">
      <formula>P6="Satisfied"</formula>
    </cfRule>
  </conditionalFormatting>
  <conditionalFormatting sqref="L6">
    <cfRule type="expression" dxfId="5" priority="3">
      <formula>E6=""</formula>
    </cfRule>
    <cfRule type="expression" dxfId="4" priority="4">
      <formula>J6="N/A (Add Explanation)"</formula>
    </cfRule>
    <cfRule type="expression" dxfId="3" priority="5">
      <formula>J6="No (Add Explanation)"</formula>
    </cfRule>
    <cfRule type="expression" dxfId="2" priority="30">
      <formula>J6="Yes (Add File Name)"</formula>
    </cfRule>
  </conditionalFormatting>
  <conditionalFormatting sqref="L6">
    <cfRule type="expression" dxfId="1" priority="1">
      <formula>H6="No (Add Explanation)"</formula>
    </cfRule>
    <cfRule type="expression" dxfId="0" priority="2">
      <formula>H6="N/A (Add Explanation)"</formula>
    </cfRule>
  </conditionalFormatting>
  <dataValidations count="18">
    <dataValidation type="list" allowBlank="1" showInputMessage="1" showErrorMessage="1" sqref="O9:O1048576" xr:uid="{A73B6A1C-27C3-4E0C-B5E9-7E25160D1B6A}">
      <formula1>"Implemented,Partially Implemented,Planned,Alternative Implementation,Not Applicable"</formula1>
    </dataValidation>
    <dataValidation allowBlank="1" showInputMessage="1" showErrorMessage="1" promptTitle="Impact Level" prompt="Associated impact level for identified risk" sqref="S1" xr:uid="{85D1AA54-56EB-44A9-BCBF-76FE96A2330D}"/>
    <dataValidation allowBlank="1" showInputMessage="1" showErrorMessage="1" promptTitle="Likelihood Level" prompt="Associated likelihood level for identified risk" sqref="R1" xr:uid="{6024C670-D6B6-4F3C-8984-49FA2A975217}"/>
    <dataValidation allowBlank="1" showInputMessage="1" showErrorMessage="1" promptTitle="Identified Risk" prompt="Extrapolated finding(s) from observations and evidence" sqref="Q1" xr:uid="{D12CD9D6-9F16-4CF0-BCDF-691A3E95B7C2}"/>
    <dataValidation allowBlank="1" showInputMessage="1" showErrorMessage="1" promptTitle="Assessment Result" prompt="Assessment result based on observations and evidence (Satisfied, Other Than Satisfied)" sqref="P1" xr:uid="{A23388F9-CFEF-475F-8A45-DEEEB773759B}"/>
    <dataValidation allowBlank="1" showInputMessage="1" showErrorMessage="1" promptTitle="Implementation Status" prompt="Implementation status based on assessment results (Implemented, Partially Implemented, Planned, Alternative Implementation, Planned, Not Applicable)" sqref="O1" xr:uid="{1153D1C5-5EB4-43B6-9751-5B3BECB17AEA}"/>
    <dataValidation allowBlank="1" showInputMessage="1" showErrorMessage="1" promptTitle="Test" prompt="Scoped 'test' test procedure to validate assessment objective" sqref="G1 X1" xr:uid="{31CABAC6-BDF7-4277-AEAC-EE46A765ABED}"/>
    <dataValidation allowBlank="1" showInputMessage="1" showErrorMessage="1" promptTitle="Interview" prompt="Scoped 'interview' test procedure to validate assessment objective" sqref="F1 W1" xr:uid="{85825609-2482-48DB-BAA9-EEEF784191D4}"/>
    <dataValidation allowBlank="1" showInputMessage="1" showErrorMessage="1" promptTitle="Examine" prompt="Scoped 'examine' test procedure to validate assessment objective" sqref="E1 V1" xr:uid="{8DB3AB7A-0BB8-4B4D-AACE-46AB163F012B}"/>
    <dataValidation allowBlank="1" showInputMessage="1" showErrorMessage="1" promptTitle="Control Name" prompt="Associated control name from NIST SP 800-53 Rev 4" sqref="A1" xr:uid="{23D51DE0-DB28-487D-9C71-5470BCA5374A}"/>
    <dataValidation allowBlank="1" showInputMessage="1" showErrorMessage="1" promptTitle="Control ID" prompt="Associated control ID from NIST SP 800-53 Rev 4" sqref="B1" xr:uid="{FBDA0067-DC22-4099-B366-508C6CA60EEB}"/>
    <dataValidation allowBlank="1" showInputMessage="1" showErrorMessage="1" promptTitle="Assessment Procedure" prompt="Associated assessment procedure ID from NIST SP 800-53A Rev 4" sqref="C1" xr:uid="{78EB343E-5E11-430E-870C-405441035FEB}"/>
    <dataValidation allowBlank="1" showInputMessage="1" showErrorMessage="1" promptTitle="Assessment Objective" prompt="Associated assessment objective from NIST SP 800-53A Rev 4" sqref="D1" xr:uid="{9E57087A-9A39-4DA3-9B27-71A3EB59A823}"/>
    <dataValidation type="list" allowBlank="1" showInputMessage="1" showErrorMessage="1" sqref="R2:S1048576" xr:uid="{439B615B-B138-4546-B10C-BEF6C4C52C6F}">
      <formula1>"High,Moderate,Low"</formula1>
    </dataValidation>
    <dataValidation type="list" allowBlank="1" showInputMessage="1" showErrorMessage="1" sqref="P2:P1048576" xr:uid="{08739371-7C5B-4669-BEA8-9D77E5AD6103}">
      <formula1>"Satisfied,Other Than Satisfied"</formula1>
    </dataValidation>
    <dataValidation type="list" allowBlank="1" showInputMessage="1" showErrorMessage="1" sqref="O2:O8" xr:uid="{A2B6D5A8-DB23-4C8A-85F6-B4E4A195A173}">
      <formula1>"Implemented - Inherited,Implemented,Partially Implemented,Planned - Inherited,Planned,Alternative Implementation,Not Applicable"</formula1>
    </dataValidation>
    <dataValidation type="list" allowBlank="1" showInputMessage="1" showErrorMessage="1" sqref="J2:J8" xr:uid="{C43D3E75-0C21-4667-988B-9E135E642F16}">
      <formula1>"Yes (Add File Name), No (Add Explanation), N/A (Add Explanation)"</formula1>
    </dataValidation>
    <dataValidation type="list" allowBlank="1" showInputMessage="1" showErrorMessage="1" sqref="H2:H8" xr:uid="{9908E7F7-4D53-49F9-A863-966265180D48}">
      <formula1>"Yes, No (Add Explanation), N/A (Add Explanation)"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9CC725BBC27F44A43D8618BA273C0A" ma:contentTypeVersion="3" ma:contentTypeDescription="Create a new document." ma:contentTypeScope="" ma:versionID="3a0d43b0ec59f0daab403bc81baeadd6">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088a9acdafadd73ac5878366b08f26a0"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_dlc_DocId xmlns="16f00c2e-ac5c-418b-9f13-a0771dbd417d"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8607344C2530F458D83631C1FCF369F" ma:contentTypeVersion="35" ma:contentTypeDescription="Create a new document." ma:contentTypeScope="" ma:versionID="5723509aacd8542c07d5644c18aaa565">
  <xsd:schema xmlns:xsd="http://www.w3.org/2001/XMLSchema" xmlns:xs="http://www.w3.org/2001/XMLSchema" xmlns:p="http://schemas.microsoft.com/office/2006/metadata/properties" xmlns:ns1="http://schemas.microsoft.com/sharepoint/v3" xmlns:ns2="16f00c2e-ac5c-418b-9f13-a0771dbd417d" xmlns:ns3="e963b8de-d69c-47ad-b1cd-4e902071b744" targetNamespace="http://schemas.microsoft.com/office/2006/metadata/properties" ma:root="true" ma:fieldsID="7d85843d12b67865c8259d1403145188" ns1:_="" ns2:_="" ns3:_="">
    <xsd:import namespace="http://schemas.microsoft.com/sharepoint/v3"/>
    <xsd:import namespace="16f00c2e-ac5c-418b-9f13-a0771dbd417d"/>
    <xsd:import namespace="e963b8de-d69c-47ad-b1cd-4e902071b744"/>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2:SharedWithUsers" minOccurs="0"/>
                <xsd:element ref="ns3: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63b8de-d69c-47ad-b1cd-4e902071b744" elementFormDefault="qualified">
    <xsd:import namespace="http://schemas.microsoft.com/office/2006/documentManagement/types"/>
    <xsd:import namespace="http://schemas.microsoft.com/office/infopath/2007/PartnerControls"/>
    <xsd:element name="FileName" ma:index="13" nillable="true" ma:displayName="FileName" ma:format="Hyperlink" ma:internalName="FileName"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5A1D5-ED61-4D9D-B5A0-C45ECA742573}"/>
</file>

<file path=customXml/itemProps2.xml><?xml version="1.0" encoding="utf-8"?>
<ds:datastoreItem xmlns:ds="http://schemas.openxmlformats.org/officeDocument/2006/customXml" ds:itemID="{8986E129-3227-4D3F-876C-85DCCB040D91}"/>
</file>

<file path=customXml/itemProps3.xml><?xml version="1.0" encoding="utf-8"?>
<ds:datastoreItem xmlns:ds="http://schemas.openxmlformats.org/officeDocument/2006/customXml" ds:itemID="{042C406A-F84B-4C2E-9438-80D0D44773F7}"/>
</file>

<file path=customXml/itemProps4.xml><?xml version="1.0" encoding="utf-8"?>
<ds:datastoreItem xmlns:ds="http://schemas.openxmlformats.org/officeDocument/2006/customXml" ds:itemID="{7A597CCA-3A19-44B1-81EF-9EC256417732}"/>
</file>

<file path=customXml/itemProps5.xml><?xml version="1.0" encoding="utf-8"?>
<ds:datastoreItem xmlns:ds="http://schemas.openxmlformats.org/officeDocument/2006/customXml" ds:itemID="{C8F5832E-DC94-4984-927D-EAEC2779C3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Requirements</vt:lpstr>
      <vt:lpstr>Guidance</vt:lpstr>
      <vt:lpstr>CP2</vt:lpstr>
      <vt:lpstr>CP2.1</vt:lpstr>
      <vt:lpstr>CP3 &amp; 4</vt:lpstr>
      <vt:lpstr>CP6</vt:lpstr>
      <vt:lpstr>CP7</vt:lpstr>
      <vt:lpstr>CP8</vt:lpstr>
      <vt:lpstr>CP9 &amp; 10</vt:lpstr>
      <vt:lpstr>Key Metrics Reference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Paul Russell</dc:creator>
  <cp:lastModifiedBy>Weeks, Brenda E</cp:lastModifiedBy>
  <dcterms:created xsi:type="dcterms:W3CDTF">2022-01-13T16:32:33Z</dcterms:created>
  <dcterms:modified xsi:type="dcterms:W3CDTF">2022-11-16T21:22:49Z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0x010100F19CC725BBC27F44A43D8618BA273C0A</vt:lpwstr>
  </property>
  <property fmtid="{D5CDD505-2E9C-101B-9397-08002B2CF9AE}" pid="3" name="Solicitation">
    <vt:lpwstr>AHS RFQ Reference Library</vt:lpwstr>
  </property>
  <property fmtid="{D5CDD505-2E9C-101B-9397-08002B2CF9AE}" pid="4" name="Show doc on page">
    <vt:bool>true</vt:bool>
  </property>
  <property fmtid="{D5CDD505-2E9C-101B-9397-08002B2CF9AE}" pid="5" name="Order">
    <vt:r8>6400</vt:r8>
  </property>
</Properties>
</file>