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comments1.xml" ContentType="application/vnd.openxmlformats-officedocument.spreadsheetml.comments+xml"/>
  <Override PartName="/xl/threadedComments/threadedComment1.xml" ContentType="application/vnd.ms-excel.threadedcomment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xl/persons/person.xml" ContentType="application/vnd.ms-excel.person+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66925"/>
  <mc:AlternateContent xmlns:mc="http://schemas.openxmlformats.org/markup-compatibility/2006">
    <mc:Choice Requires="x15">
      <x15ac:absPath xmlns:x15ac="http://schemas.microsoft.com/office/spreadsheetml/2010/11/ac" url="C:\Users\dgweaver\Desktop\"/>
    </mc:Choice>
  </mc:AlternateContent>
  <xr:revisionPtr revIDLastSave="0" documentId="8_{EDE7C8EB-6EAB-41A1-919B-0FB6BB9D2DF5}" xr6:coauthVersionLast="47" xr6:coauthVersionMax="47" xr10:uidLastSave="{00000000-0000-0000-0000-000000000000}"/>
  <bookViews>
    <workbookView xWindow="-30828" yWindow="-2328" windowWidth="30936" windowHeight="16776" tabRatio="743" firstSheet="4" activeTab="4" xr2:uid="{00000000-000D-0000-FFFF-FFFF00000000}"/>
  </bookViews>
  <sheets>
    <sheet name="EXECUTIVE-LEVEL SUMMARY" sheetId="9" r:id="rId1"/>
    <sheet name="PROJECT-LEVEL SUMMARY" sheetId="8" r:id="rId2"/>
    <sheet name="NTP to DRPS" sheetId="5" r:id="rId3"/>
    <sheet name="DRPS to Drainage Plns" sheetId="1" r:id="rId4"/>
    <sheet name="Drainage Plans to RPC" sheetId="12" r:id="rId5"/>
    <sheet name="Sheet1" sheetId="17" r:id="rId6"/>
    <sheet name="RPC to URBOB" sheetId="13" r:id="rId7"/>
    <sheet name="UBO (BEGIN TO COMPLETE)" sheetId="14" r:id="rId8"/>
    <sheet name="UBO COMPLETE TO LET" sheetId="16" r:id="rId9"/>
    <sheet name="LIST" sheetId="11" r:id="rId10"/>
  </sheets>
  <definedNames>
    <definedName name="_xlnm.Print_Area" localSheetId="4">'Drainage Plans to RPC'!$B$1:$F$31</definedName>
    <definedName name="_xlnm.Print_Area" localSheetId="2">'NTP to DRPS'!$B$1:$F$29</definedName>
    <definedName name="_xlnm.Print_Area" localSheetId="1">'PROJECT-LEVEL SUMMARY'!$B$1:$U$100</definedName>
    <definedName name="_xlnm.Print_Area" localSheetId="6">'RPC to URBOB'!$B$1:$F$28</definedName>
    <definedName name="_xlnm.Print_Area" localSheetId="7">'UBO (BEGIN TO COMPLETE)'!$B$1:$F$23</definedName>
    <definedName name="_xlnm.Print_Area" localSheetId="8">'UBO COMPLETE TO LET'!$B$1:$F$18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9" i="8" l="1"/>
  <c r="B98" i="8"/>
  <c r="B96" i="8"/>
  <c r="B94" i="8"/>
  <c r="B83" i="8"/>
  <c r="B81" i="8"/>
  <c r="P74" i="8" s="1"/>
  <c r="B79" i="8"/>
  <c r="P59" i="8"/>
  <c r="B68" i="8"/>
  <c r="B66" i="8"/>
  <c r="B64" i="8"/>
  <c r="B53" i="8"/>
  <c r="B51" i="8"/>
  <c r="B49" i="8"/>
  <c r="P44" i="8" s="1"/>
  <c r="P29" i="8"/>
  <c r="B21" i="8"/>
  <c r="B38" i="8"/>
  <c r="B36" i="8"/>
  <c r="B34" i="8"/>
  <c r="B23" i="8"/>
  <c r="B19" i="8"/>
  <c r="P14" i="8" l="1"/>
  <c r="F6" i="8"/>
  <c r="F5" i="8"/>
  <c r="P5" i="8" l="1"/>
  <c r="F7" i="8"/>
  <c r="F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tc={D05F650B-F709-4C97-9146-051BDC766B48}</author>
  </authors>
  <commentList>
    <comment ref="C25" authorId="0" shapeId="0" xr:uid="{D05F650B-F709-4C97-9146-051BDC766B48}">
      <text>
        <t>[Threaded comment]
Your version of Excel allows you to read this threaded comment; however, any edits to it will get removed if the file is opened in a newer version of Excel. Learn more: https://go.microsoft.com/fwlink/?linkid=870924
Comment:
    Seems like this is more than HY, that it should be EAU as well</t>
      </text>
    </comment>
  </commentList>
</comments>
</file>

<file path=xl/sharedStrings.xml><?xml version="1.0" encoding="utf-8"?>
<sst xmlns="http://schemas.openxmlformats.org/spreadsheetml/2006/main" count="558" uniqueCount="387">
  <si>
    <t>High-Level  Summary of Key Risk Factors Across Phases</t>
  </si>
  <si>
    <r>
      <t>1. Project Size &amp; Complexity:</t>
    </r>
    <r>
      <rPr>
        <sz val="11"/>
        <color theme="1"/>
        <rFont val="Calibri"/>
        <family val="2"/>
        <scheme val="minor"/>
      </rPr>
      <t xml:space="preserve"> Larger projects require more time, particularly in the design and ROW acquisition phases.</t>
    </r>
  </si>
  <si>
    <r>
      <t>2. Hydraulic Design:</t>
    </r>
    <r>
      <rPr>
        <sz val="11"/>
        <color theme="1"/>
        <rFont val="Calibri"/>
        <family val="2"/>
        <scheme val="minor"/>
      </rPr>
      <t xml:space="preserve"> Drainage considerations can introduce delays, especially in early phases.</t>
    </r>
  </si>
  <si>
    <r>
      <t>3. ROW Acquisition &amp; Utility Coordination:</t>
    </r>
    <r>
      <rPr>
        <sz val="11"/>
        <color theme="1"/>
        <rFont val="Calibri"/>
        <family val="2"/>
        <scheme val="minor"/>
      </rPr>
      <t xml:space="preserve"> One of the biggest time risks; delays in ROW acquisition extend utility relocation timelines.</t>
    </r>
  </si>
  <si>
    <r>
      <t>4. Regulatory &amp; Approval Processes:</t>
    </r>
    <r>
      <rPr>
        <sz val="11"/>
        <color theme="1"/>
        <rFont val="Calibri"/>
        <family val="2"/>
        <scheme val="minor"/>
      </rPr>
      <t xml:space="preserve"> Redline drainage changes, public utility easements, and other regulatory steps can prolong timelines.</t>
    </r>
  </si>
  <si>
    <t>1. NTP (Notice to Proceed) to Right of Way Plans Complete (RPC)</t>
  </si>
  <si>
    <r>
      <t>Estimated Duration:</t>
    </r>
    <r>
      <rPr>
        <sz val="11"/>
        <color theme="1"/>
        <rFont val="Calibri"/>
        <family val="2"/>
        <scheme val="minor"/>
      </rPr>
      <t xml:space="preserve"> 11-48 months</t>
    </r>
  </si>
  <si>
    <t>Time Risk Categories:</t>
  </si>
  <si>
    <r>
      <t>More Time Risk:</t>
    </r>
    <r>
      <rPr>
        <sz val="11"/>
        <color theme="1"/>
        <rFont val="Calibri"/>
        <family val="2"/>
        <scheme val="minor"/>
      </rPr>
      <t xml:space="preserve"> 32-48 months </t>
    </r>
  </si>
  <si>
    <r>
      <t>Moderate Time Risk:</t>
    </r>
    <r>
      <rPr>
        <sz val="11"/>
        <color theme="1"/>
        <rFont val="Calibri"/>
        <family val="2"/>
        <scheme val="minor"/>
      </rPr>
      <t xml:space="preserve"> 19-31 months</t>
    </r>
  </si>
  <si>
    <r>
      <t>Less Time Risk:</t>
    </r>
    <r>
      <rPr>
        <sz val="11"/>
        <color theme="1"/>
        <rFont val="Calibri"/>
        <family val="2"/>
        <scheme val="minor"/>
      </rPr>
      <t xml:space="preserve"> 11-18 months</t>
    </r>
  </si>
  <si>
    <t>Key Factors Influencing Timeline:</t>
  </si>
  <si>
    <t>Project size and complexity</t>
  </si>
  <si>
    <t>Hydraulics and environmental considerations</t>
  </si>
  <si>
    <t>Coordination of design elements across disciplines (ex. complex traffic control, constructability, signals, etc.)</t>
  </si>
  <si>
    <t>Time required to obtain/incorporate Public Utility Easements (PUEs)</t>
  </si>
  <si>
    <t>Depth of reviews and approvals required</t>
  </si>
  <si>
    <t>2. DRPS Approval to Drainage Plans Approval</t>
  </si>
  <si>
    <r>
      <t>Estimated Duration:</t>
    </r>
    <r>
      <rPr>
        <sz val="11"/>
        <color theme="1"/>
        <rFont val="Calibri"/>
        <family val="2"/>
        <scheme val="minor"/>
      </rPr>
      <t xml:space="preserve"> 3-12 months.</t>
    </r>
  </si>
  <si>
    <r>
      <t>More Time Risk:</t>
    </r>
    <r>
      <rPr>
        <sz val="11"/>
        <color theme="1"/>
        <rFont val="Calibri"/>
        <family val="2"/>
        <scheme val="minor"/>
      </rPr>
      <t xml:space="preserve"> 9-12 months (hydraulic design complexity may add delays).</t>
    </r>
  </si>
  <si>
    <r>
      <t>Moderate Time Risk:</t>
    </r>
    <r>
      <rPr>
        <sz val="11"/>
        <color theme="1"/>
        <rFont val="Calibri"/>
        <family val="2"/>
        <scheme val="minor"/>
      </rPr>
      <t xml:space="preserve"> 6-9 months.</t>
    </r>
  </si>
  <si>
    <r>
      <t>Less Time Risk:</t>
    </r>
    <r>
      <rPr>
        <sz val="11"/>
        <color theme="1"/>
        <rFont val="Calibri"/>
        <family val="2"/>
        <scheme val="minor"/>
      </rPr>
      <t xml:space="preserve"> 3-6 months.</t>
    </r>
  </si>
  <si>
    <t>Hydraulic design challenges.</t>
  </si>
  <si>
    <t>Coordination of design elements across disciplines.</t>
  </si>
  <si>
    <t>Project size and scope.</t>
  </si>
  <si>
    <t>2. Drainage Plans Approval to Right of Way Plans Complete (RPC)</t>
  </si>
  <si>
    <r>
      <t>Estimated Duration:</t>
    </r>
    <r>
      <rPr>
        <sz val="11"/>
        <color theme="1"/>
        <rFont val="Calibri"/>
        <family val="2"/>
        <scheme val="minor"/>
      </rPr>
      <t xml:space="preserve"> 5-14 months</t>
    </r>
  </si>
  <si>
    <r>
      <t>More Time Risk:</t>
    </r>
    <r>
      <rPr>
        <sz val="11"/>
        <color theme="1"/>
        <rFont val="Calibri"/>
        <family val="2"/>
        <scheme val="minor"/>
      </rPr>
      <t xml:space="preserve"> 11-14 months</t>
    </r>
  </si>
  <si>
    <r>
      <t>Moderate Time Risk:</t>
    </r>
    <r>
      <rPr>
        <sz val="11"/>
        <color theme="1"/>
        <rFont val="Calibri"/>
        <family val="2"/>
        <scheme val="minor"/>
      </rPr>
      <t xml:space="preserve"> 7-10 months</t>
    </r>
  </si>
  <si>
    <r>
      <t>Less Time Risk:</t>
    </r>
    <r>
      <rPr>
        <sz val="11"/>
        <color theme="1"/>
        <rFont val="Calibri"/>
        <family val="2"/>
        <scheme val="minor"/>
      </rPr>
      <t xml:space="preserve"> 5-6 months</t>
    </r>
  </si>
  <si>
    <t>Time required to obtain Public Utility Easements (PUEs).</t>
  </si>
  <si>
    <t>Incorporation of redline drainage changes.</t>
  </si>
  <si>
    <t>Coordination between drainage and right-of-way planning.</t>
  </si>
  <si>
    <t>2. RPC to Utility Relocation by Others Begins (URBOB)</t>
  </si>
  <si>
    <r>
      <t>Estimated Duration:</t>
    </r>
    <r>
      <rPr>
        <sz val="11"/>
        <color theme="1"/>
        <rFont val="Calibri"/>
        <family val="2"/>
        <scheme val="minor"/>
      </rPr>
      <t xml:space="preserve"> 12-60 months</t>
    </r>
  </si>
  <si>
    <r>
      <t>More Time Risk:</t>
    </r>
    <r>
      <rPr>
        <sz val="11"/>
        <color theme="1"/>
        <rFont val="Calibri"/>
        <family val="2"/>
        <scheme val="minor"/>
      </rPr>
      <t xml:space="preserve"> 36-60 months</t>
    </r>
  </si>
  <si>
    <r>
      <t>Moderate Time Risk:</t>
    </r>
    <r>
      <rPr>
        <sz val="11"/>
        <color theme="1"/>
        <rFont val="Calibri"/>
        <family val="2"/>
        <scheme val="minor"/>
      </rPr>
      <t xml:space="preserve"> 24-36 months</t>
    </r>
  </si>
  <si>
    <r>
      <t>Less Time Risk:</t>
    </r>
    <r>
      <rPr>
        <sz val="11"/>
        <color theme="1"/>
        <rFont val="Calibri"/>
        <family val="2"/>
        <scheme val="minor"/>
      </rPr>
      <t xml:space="preserve"> 12-24 months</t>
    </r>
  </si>
  <si>
    <t>Right-of-way acquisition and condemnation processes.</t>
  </si>
  <si>
    <t>Complexity of utility relocation agreements.</t>
  </si>
  <si>
    <t>Targeted ROW acquisitions may allow some utility relocations to begin earlier.</t>
  </si>
  <si>
    <t>3. Utility Relocation (Begin to Complete)</t>
  </si>
  <si>
    <r>
      <t>Estimated Duration:</t>
    </r>
    <r>
      <rPr>
        <sz val="11"/>
        <color theme="1"/>
        <rFont val="Calibri"/>
        <family val="2"/>
        <scheme val="minor"/>
      </rPr>
      <t xml:space="preserve"> 6 months to 2 years</t>
    </r>
  </si>
  <si>
    <r>
      <t>More Time Risk:</t>
    </r>
    <r>
      <rPr>
        <sz val="11"/>
        <color theme="1"/>
        <rFont val="Calibri"/>
        <family val="2"/>
        <scheme val="minor"/>
      </rPr>
      <t xml:space="preserve"> 15 months to 2 years.</t>
    </r>
  </si>
  <si>
    <r>
      <t>Moderate Time Risk:</t>
    </r>
    <r>
      <rPr>
        <sz val="11"/>
        <color theme="1"/>
        <rFont val="Calibri"/>
        <family val="2"/>
        <scheme val="minor"/>
      </rPr>
      <t xml:space="preserve"> 9-15 months.</t>
    </r>
  </si>
  <si>
    <r>
      <t>Less Time Risk:</t>
    </r>
    <r>
      <rPr>
        <sz val="11"/>
        <color theme="1"/>
        <rFont val="Calibri"/>
        <family val="2"/>
        <scheme val="minor"/>
      </rPr>
      <t xml:space="preserve"> 6-9 months.</t>
    </r>
  </si>
  <si>
    <t>Coordination with utility companies.</t>
  </si>
  <si>
    <t>Scheduling conflicts and dependencies on ROW completion.</t>
  </si>
  <si>
    <t>Early targeted ROW acquisition can expedite the process.</t>
  </si>
  <si>
    <t>3. URBOB to LET (Project Letting)</t>
  </si>
  <si>
    <r>
      <t>Estimated Duration:</t>
    </r>
    <r>
      <rPr>
        <sz val="11"/>
        <color theme="1"/>
        <rFont val="Calibri"/>
        <family val="2"/>
        <scheme val="minor"/>
      </rPr>
      <t xml:space="preserve"> 9-30 months</t>
    </r>
  </si>
  <si>
    <r>
      <t>More Time Risk:</t>
    </r>
    <r>
      <rPr>
        <sz val="11"/>
        <color theme="1"/>
        <rFont val="Calibri"/>
        <family val="2"/>
        <scheme val="minor"/>
      </rPr>
      <t xml:space="preserve"> 20-30 months</t>
    </r>
  </si>
  <si>
    <r>
      <t>Moderate Time Risk:</t>
    </r>
    <r>
      <rPr>
        <sz val="11"/>
        <color theme="1"/>
        <rFont val="Calibri"/>
        <family val="2"/>
        <scheme val="minor"/>
      </rPr>
      <t xml:space="preserve"> 13-19 months</t>
    </r>
  </si>
  <si>
    <r>
      <t>Less Time Risk:</t>
    </r>
    <r>
      <rPr>
        <sz val="11"/>
        <color theme="1"/>
        <rFont val="Calibri"/>
        <family val="2"/>
        <scheme val="minor"/>
      </rPr>
      <t xml:space="preserve"> 9-12 months</t>
    </r>
  </si>
  <si>
    <t>Minimum time required for certifications, agreements, and final preparations.</t>
  </si>
  <si>
    <t>Delays in utility relocations impacting project readiness.</t>
  </si>
  <si>
    <t>PROJECT SCHEDULE RISK ASSESSMENT</t>
  </si>
  <si>
    <t xml:space="preserve">PROJECT ID: </t>
  </si>
  <si>
    <t>[ENTER PROJECT ID HERE]</t>
  </si>
  <si>
    <t>EXECUTIVE SUMMARY</t>
  </si>
  <si>
    <t>TOTAL PROJECT-LEVEL TIME FRAME</t>
  </si>
  <si>
    <t>NTP (Notice to Proceed) to Right of Way Plans Complete (RPC)</t>
  </si>
  <si>
    <t>MONTHS</t>
  </si>
  <si>
    <t>RPC to Utility Relocation by Others Begins (URBOB)</t>
  </si>
  <si>
    <t>URBOB to LET (Project Letting)</t>
  </si>
  <si>
    <t>TOTAL</t>
  </si>
  <si>
    <t>1. NTP (Notice to Proceed) to Design Recommendation Plan Set (DRPS) Approval</t>
  </si>
  <si>
    <t>DELIVERY TIME FRAME</t>
  </si>
  <si>
    <r>
      <t>Estimated Duration:</t>
    </r>
    <r>
      <rPr>
        <sz val="12"/>
        <color theme="1"/>
        <rFont val="Calibri"/>
        <family val="2"/>
        <scheme val="minor"/>
      </rPr>
      <t xml:space="preserve"> 3-24 months </t>
    </r>
  </si>
  <si>
    <r>
      <t>More Time Risk:</t>
    </r>
    <r>
      <rPr>
        <sz val="12"/>
        <color theme="1"/>
        <rFont val="Calibri"/>
        <family val="2"/>
        <scheme val="minor"/>
      </rPr>
      <t xml:space="preserve"> 12-24 months </t>
    </r>
  </si>
  <si>
    <r>
      <t>Moderate Time Risk:</t>
    </r>
    <r>
      <rPr>
        <sz val="12"/>
        <color theme="1"/>
        <rFont val="Calibri"/>
        <family val="2"/>
        <scheme val="minor"/>
      </rPr>
      <t xml:space="preserve"> 6-12 months</t>
    </r>
  </si>
  <si>
    <t>Additional reviews and approvals required</t>
  </si>
  <si>
    <r>
      <t>Less Time Risk:</t>
    </r>
    <r>
      <rPr>
        <sz val="12"/>
        <color theme="1"/>
        <rFont val="Calibri"/>
        <family val="2"/>
        <scheme val="minor"/>
      </rPr>
      <t xml:space="preserve"> 3-6 months</t>
    </r>
  </si>
  <si>
    <r>
      <t>Estimated Duration:</t>
    </r>
    <r>
      <rPr>
        <sz val="12"/>
        <color theme="1"/>
        <rFont val="Calibri"/>
        <family val="2"/>
        <scheme val="minor"/>
      </rPr>
      <t xml:space="preserve"> 3-12 months</t>
    </r>
  </si>
  <si>
    <r>
      <t>More Time Risk:</t>
    </r>
    <r>
      <rPr>
        <sz val="12"/>
        <color theme="1"/>
        <rFont val="Calibri"/>
        <family val="2"/>
        <scheme val="minor"/>
      </rPr>
      <t xml:space="preserve"> 9-12 months </t>
    </r>
  </si>
  <si>
    <t>Hydraulic design challenges</t>
  </si>
  <si>
    <r>
      <t>Moderate Time Risk:</t>
    </r>
    <r>
      <rPr>
        <sz val="12"/>
        <color theme="1"/>
        <rFont val="Calibri"/>
        <family val="2"/>
        <scheme val="minor"/>
      </rPr>
      <t xml:space="preserve"> 6-9 months</t>
    </r>
  </si>
  <si>
    <t>Coordination of design elements across disciplines</t>
  </si>
  <si>
    <t>Project size and scope</t>
  </si>
  <si>
    <t>3. Drainage Plans Approval to Right of Way Plans Complete (RPC)</t>
  </si>
  <si>
    <r>
      <t>Estimated Duration:</t>
    </r>
    <r>
      <rPr>
        <sz val="12"/>
        <color theme="1"/>
        <rFont val="Calibri"/>
        <family val="2"/>
        <scheme val="minor"/>
      </rPr>
      <t xml:space="preserve"> 5-14 months</t>
    </r>
  </si>
  <si>
    <r>
      <t>More Time Risk:</t>
    </r>
    <r>
      <rPr>
        <sz val="12"/>
        <color theme="1"/>
        <rFont val="Calibri"/>
        <family val="2"/>
        <scheme val="minor"/>
      </rPr>
      <t xml:space="preserve"> 11-12 months</t>
    </r>
  </si>
  <si>
    <t>Time required to obtain Public Utility Easements (PUEs)</t>
  </si>
  <si>
    <r>
      <t>Moderate Time Risk:</t>
    </r>
    <r>
      <rPr>
        <sz val="12"/>
        <color theme="1"/>
        <rFont val="Calibri"/>
        <family val="2"/>
        <scheme val="minor"/>
      </rPr>
      <t xml:space="preserve"> 7-10 months</t>
    </r>
  </si>
  <si>
    <t>Incorporation of redline drainage changes</t>
  </si>
  <si>
    <t>Coordination between drainage and right-of-way planning</t>
  </si>
  <si>
    <r>
      <t>Less Time Risk:</t>
    </r>
    <r>
      <rPr>
        <sz val="12"/>
        <color theme="1"/>
        <rFont val="Calibri"/>
        <family val="2"/>
        <scheme val="minor"/>
      </rPr>
      <t xml:space="preserve"> 5-6 months</t>
    </r>
  </si>
  <si>
    <t>4. RPC to Utility Relocation by Others Begins (URBOB)</t>
  </si>
  <si>
    <r>
      <t>Estimated Duration:</t>
    </r>
    <r>
      <rPr>
        <sz val="12"/>
        <color theme="1"/>
        <rFont val="Calibri"/>
        <family val="2"/>
        <scheme val="minor"/>
      </rPr>
      <t xml:space="preserve"> 12-60 months</t>
    </r>
  </si>
  <si>
    <r>
      <t>More Time Risk:</t>
    </r>
    <r>
      <rPr>
        <sz val="12"/>
        <color theme="1"/>
        <rFont val="Calibri"/>
        <family val="2"/>
        <scheme val="minor"/>
      </rPr>
      <t xml:space="preserve"> 36-60 months</t>
    </r>
  </si>
  <si>
    <t>Right-of-way acquisition and condemnation processes</t>
  </si>
  <si>
    <r>
      <t>Moderate Time Risk:</t>
    </r>
    <r>
      <rPr>
        <sz val="12"/>
        <color theme="1"/>
        <rFont val="Calibri"/>
        <family val="2"/>
        <scheme val="minor"/>
      </rPr>
      <t xml:space="preserve"> 24-36 months</t>
    </r>
  </si>
  <si>
    <t>Complexity of utility relocation agreements</t>
  </si>
  <si>
    <t>Targeted ROW acq. may allow some utility relo to begin earlier</t>
  </si>
  <si>
    <r>
      <t>Less Time Risk:</t>
    </r>
    <r>
      <rPr>
        <sz val="12"/>
        <color theme="1"/>
        <rFont val="Calibri"/>
        <family val="2"/>
        <scheme val="minor"/>
      </rPr>
      <t xml:space="preserve"> 12-24 months</t>
    </r>
  </si>
  <si>
    <t>5. Utility Relocation (Begin to Complete)</t>
  </si>
  <si>
    <r>
      <t>Estimated Duration:</t>
    </r>
    <r>
      <rPr>
        <sz val="12"/>
        <color theme="1"/>
        <rFont val="Calibri"/>
        <family val="2"/>
        <scheme val="minor"/>
      </rPr>
      <t xml:space="preserve"> 6 -24 months</t>
    </r>
  </si>
  <si>
    <r>
      <t>More Time Risk:</t>
    </r>
    <r>
      <rPr>
        <sz val="12"/>
        <color theme="1"/>
        <rFont val="Calibri"/>
        <family val="2"/>
        <scheme val="minor"/>
      </rPr>
      <t xml:space="preserve"> 14 to 24 months</t>
    </r>
  </si>
  <si>
    <t>Coordination with utility companies</t>
  </si>
  <si>
    <r>
      <t>Moderate Time Risk:</t>
    </r>
    <r>
      <rPr>
        <sz val="12"/>
        <color theme="1"/>
        <rFont val="Calibri"/>
        <family val="2"/>
        <scheme val="minor"/>
      </rPr>
      <t xml:space="preserve"> 9-15 months</t>
    </r>
  </si>
  <si>
    <t>Scheduling conflicts &amp; dependencies on ROW completion</t>
  </si>
  <si>
    <t>Early targeted ROW acquisition can expedite the process</t>
  </si>
  <si>
    <r>
      <t>Less Time Risk:</t>
    </r>
    <r>
      <rPr>
        <sz val="12"/>
        <color theme="1"/>
        <rFont val="Calibri"/>
        <family val="2"/>
        <scheme val="minor"/>
      </rPr>
      <t xml:space="preserve"> 6-9 months</t>
    </r>
  </si>
  <si>
    <t>6. Utility Relocation Complete to LET (Project Letting)</t>
  </si>
  <si>
    <r>
      <t>Estimated Duration:</t>
    </r>
    <r>
      <rPr>
        <sz val="12"/>
        <color theme="1"/>
        <rFont val="Calibri"/>
        <family val="2"/>
        <scheme val="minor"/>
      </rPr>
      <t xml:space="preserve"> 3-6 months</t>
    </r>
  </si>
  <si>
    <r>
      <t>More Time Risk:</t>
    </r>
    <r>
      <rPr>
        <sz val="12"/>
        <color theme="1"/>
        <rFont val="Calibri"/>
        <family val="2"/>
        <scheme val="minor"/>
      </rPr>
      <t xml:space="preserve"> 6 months</t>
    </r>
  </si>
  <si>
    <t>Min. time required for certs, agreements, &amp; final prep</t>
  </si>
  <si>
    <r>
      <t>Moderate Time Risk:</t>
    </r>
    <r>
      <rPr>
        <sz val="12"/>
        <color theme="1"/>
        <rFont val="Calibri"/>
        <family val="2"/>
        <scheme val="minor"/>
      </rPr>
      <t xml:space="preserve"> 4 months</t>
    </r>
  </si>
  <si>
    <t>Delays in utility relo impacting project readiness</t>
  </si>
  <si>
    <r>
      <t>Less Time Risk:</t>
    </r>
    <r>
      <rPr>
        <sz val="12"/>
        <color theme="1"/>
        <rFont val="Calibri"/>
        <family val="2"/>
        <scheme val="minor"/>
      </rPr>
      <t xml:space="preserve"> 3 months</t>
    </r>
  </si>
  <si>
    <t>NTP to Design Recommendation Plan Set (DRPS) Approved</t>
  </si>
  <si>
    <t>Time Risk Category</t>
  </si>
  <si>
    <t>Duration</t>
  </si>
  <si>
    <t>Project Manager Notes</t>
  </si>
  <si>
    <t># Months Needed</t>
  </si>
  <si>
    <t>Comments</t>
  </si>
  <si>
    <t>More Time Risks</t>
  </si>
  <si>
    <t>12-18 months</t>
  </si>
  <si>
    <t xml:space="preserve">Moderate Time Risk </t>
  </si>
  <si>
    <t>6-12 months</t>
  </si>
  <si>
    <t>Less Time Risks</t>
  </si>
  <si>
    <t>3-6 months</t>
  </si>
  <si>
    <t>*Check the box to tag considerations for schedule decision</t>
  </si>
  <si>
    <t>Discipline</t>
  </si>
  <si>
    <t>More Time</t>
  </si>
  <si>
    <t>Less Time</t>
  </si>
  <si>
    <t>Why</t>
  </si>
  <si>
    <t>RD</t>
  </si>
  <si>
    <t>Multiple Alternatives</t>
  </si>
  <si>
    <t>Single Alternative</t>
  </si>
  <si>
    <t>PH</t>
  </si>
  <si>
    <t xml:space="preserve">Lidar </t>
  </si>
  <si>
    <t>Final Surveys Received</t>
  </si>
  <si>
    <t>EP</t>
  </si>
  <si>
    <t>Merger</t>
  </si>
  <si>
    <t>Non-Merger</t>
  </si>
  <si>
    <t>Urban</t>
  </si>
  <si>
    <t>Rural</t>
  </si>
  <si>
    <t># of Driveways and intersections slows productions, potential for multi-modal</t>
  </si>
  <si>
    <t>Existing</t>
  </si>
  <si>
    <t>New Location</t>
  </si>
  <si>
    <t>Large project scope (&gt;/= 4  plan sheets)</t>
  </si>
  <si>
    <t>Small project scope (1-2 plan sheets)</t>
  </si>
  <si>
    <t>ST</t>
  </si>
  <si>
    <t>Bridges Constructed On-Site (Staged)</t>
  </si>
  <si>
    <t>Off Site Detours</t>
  </si>
  <si>
    <t>TM</t>
  </si>
  <si>
    <t>Phased construction (temporary alignments required)</t>
  </si>
  <si>
    <t>No Temporary Alignment</t>
  </si>
  <si>
    <t>Complex Intersection/Interchange Design</t>
  </si>
  <si>
    <t>At-Grade Intersections</t>
  </si>
  <si>
    <t>PI</t>
  </si>
  <si>
    <t>Extensive Public Engagement/Stakeholder Involvement</t>
  </si>
  <si>
    <t>Limited Stakeholder Engagement</t>
  </si>
  <si>
    <t>Major employements centers; multiple business and relocation impacts; community impacts require additional coordination</t>
  </si>
  <si>
    <t>EN</t>
  </si>
  <si>
    <t>Complex Environmental Constraints</t>
  </si>
  <si>
    <t>Liimited Resource Impacts</t>
  </si>
  <si>
    <t>4(f), Historic; Wetlands; etc require additional and avoidance and minimization measures</t>
  </si>
  <si>
    <t>RR</t>
  </si>
  <si>
    <t>Railroad ROW Impacts</t>
  </si>
  <si>
    <t>No Rail</t>
  </si>
  <si>
    <t>Vertical and/or Horizontal consideration may be required and slow coordination</t>
  </si>
  <si>
    <t>UT</t>
  </si>
  <si>
    <t>Major Utility Crossings or Relocations</t>
  </si>
  <si>
    <t xml:space="preserve">Limited to No Utility </t>
  </si>
  <si>
    <t>Major Impacts to water, gas, sewer, etc may require additional design considerations</t>
  </si>
  <si>
    <t>HY</t>
  </si>
  <si>
    <t>Coastal bridges subject to tide, current, waves, and sea level rise</t>
  </si>
  <si>
    <t>Non-coastal bridges</t>
  </si>
  <si>
    <t>Projects must undergo a more rigorous process to set design critera, coastal analysis, or complex modeling</t>
  </si>
  <si>
    <t>Lateral impacts to floodplains</t>
  </si>
  <si>
    <t>Projects without lateral floodplain impacts</t>
  </si>
  <si>
    <t>Sometimes early hydraulic modeling is done to evaluate impacts to floodplains and 100yr FEMA elevations to advise on roadway vertical alignment and embankment slopes to reduce floodplain impacts</t>
  </si>
  <si>
    <t>FEMA or DOT Design Storms overtop existing road and/or bridge</t>
  </si>
  <si>
    <t>Bridge or Culvert replacement without complicated hydraulic conditions (such as overtopping)</t>
  </si>
  <si>
    <t>Sometimes early hydraulic modeling is done to evaluate impacts to floodplains and 100yr FEMA elevations, and advise on roadway vertical alignment to reduce floodplain impacts</t>
  </si>
  <si>
    <t>Wide floodplains in the coastal plain well-suited for 2D hydraulic modeling</t>
  </si>
  <si>
    <t>Narrow, straight floodplains with limited likelihood of flood waters spreading across a wide area</t>
  </si>
  <si>
    <t>Hydrologic study needs to be done to determine the correct design flows to use in the 2D model.  There are additional analysis and design parameters that need to be determined for this type of unique project.</t>
  </si>
  <si>
    <t>Projects in areas prone to flooding; potentially being designed with 2D modeling.  (Strategic corridors, evacuation routes, etc.)</t>
  </si>
  <si>
    <t>Projects not in flood-prone areas</t>
  </si>
  <si>
    <t>Hydrologic study needs to be done to determine the correct design flows to use in the 2D model.  There are additional analysis and design parameters that need to be determined for this type of unique project.  Sometimes incorporate additional resilience measures such as embankment protection or increased design storm for enhanced LOS during hurricanes.</t>
  </si>
  <si>
    <t>(Hydraulics items in blue text)</t>
  </si>
  <si>
    <t xml:space="preserve">Design Recommendation Plan Set (DRPS) Approved to Drainage Plans Approved </t>
  </si>
  <si>
    <t>Duration*</t>
  </si>
  <si>
    <t>9-12 months</t>
  </si>
  <si>
    <t>6-9 months</t>
  </si>
  <si>
    <t>*These three time spans are not only dependent on the factors listed below, but also on project size.  A small project with seven risk factors can take as long as a large project with zero risk factors.</t>
  </si>
  <si>
    <t>More pipe and ditch design, as well as conflict resolution</t>
  </si>
  <si>
    <t>Additional coordination with Roadway and Structures is needed to set the low chord and span arrangement of a bridge and/or vertical alignment of the roadway.  Sometimes several iterations are needed to eliminate a rise in the proposed water surface elevation to meet FEMA requirements.</t>
  </si>
  <si>
    <t>Urbanization w/ tie-ins to existing drainage</t>
  </si>
  <si>
    <t>Rural shoulder section</t>
  </si>
  <si>
    <t>Hydraulic design of pipes and ditches simply takes longer as density and conflicts increase.  Investigating affects of runoff increases to downstream hydraulic conveyances takes additional time (outfall analysis).</t>
  </si>
  <si>
    <t>Curb and Gutter / Divided Highway</t>
  </si>
  <si>
    <t>Shoulder section</t>
  </si>
  <si>
    <t>C&amp;G and divided highway add additional design complexity</t>
  </si>
  <si>
    <t>Wide floodplains in the coastal plain that lend themselves to 2D hydraulic modeling</t>
  </si>
  <si>
    <t>Narrow, straight floodplains with limited likelyhood of flood waters spreading out across a wide area.</t>
  </si>
  <si>
    <t>Hydrologic study needs to be done to determine the correct design flows to use in the 2D model.  There are simply more analysis and design parameters that need to be determined for this type of unique project.</t>
  </si>
  <si>
    <t>Merger Project</t>
  </si>
  <si>
    <t>Non-merger project</t>
  </si>
  <si>
    <t>4B meetings and plan preparation and comment response.  Potential extra coordination and / or revisions.</t>
  </si>
  <si>
    <t>High Hazard Dams</t>
  </si>
  <si>
    <t>No dams involved</t>
  </si>
  <si>
    <t>Additional coordination with Dam Safety.  Breach analysis possible.  Removing roadway from dam crest.  Fill added in reservoir pond reducing capacity.</t>
  </si>
  <si>
    <t>Projects in areas previously or potentially flooded by Hurricanes, potentially being designed with 2D modeling.  (Strategic corridors, evacuation routes, etc.)</t>
  </si>
  <si>
    <t>Projects not in hurricane-prone areas.</t>
  </si>
  <si>
    <t>Hydrologic study needs to be done to determine the correct design flows to use in the 2D model.  There are simply more analysis and design parameters that need to be determined for this type of unique project.  Sometimes incorporate additional resilience measures such as embankment protection or increased design storm for enhanced LOS during hurricanes.</t>
  </si>
  <si>
    <t>New location bridges and roadways across floodplains that cause rises on adjacent structures</t>
  </si>
  <si>
    <t>Existing roadway widening or bridge replacement.</t>
  </si>
  <si>
    <t>Need to find a 1D modeling solution and bridge / roadway profile configuration that does not force buyouts of properties due to rises in water surface elevation of FEMA 100yr storm.</t>
  </si>
  <si>
    <t>New location projects (unrelated to floodplain issues)</t>
  </si>
  <si>
    <t>Additional impervious (outfall analysis required), potential stormwater control measures / BMPs</t>
  </si>
  <si>
    <t>Projects with unique hydraulic issues such as roadway embankments adjacent to a stream, causeways across a lake, roadways subject to wave action.</t>
  </si>
  <si>
    <t>Projects with no unusual features.</t>
  </si>
  <si>
    <t>Unique, atypical hydraulic design is often required.</t>
  </si>
  <si>
    <t>Projects requiring detention pond analysis and/or design for runoff attenuation (such as projects involving railroads)</t>
  </si>
  <si>
    <t>Projects without detention pond design or analysis.</t>
  </si>
  <si>
    <t>Additional design time is needed for design of detention ponds.</t>
  </si>
  <si>
    <t>HY/RD</t>
  </si>
  <si>
    <t>Projects with constrained right of way and retaining walls that require modifying Roadway's typical ditches with special ditches.</t>
  </si>
  <si>
    <t>Projects with wide rights of way</t>
  </si>
  <si>
    <t>Additional time for ditch modeling</t>
  </si>
  <si>
    <t>UT/EA</t>
  </si>
  <si>
    <t>FERC</t>
  </si>
  <si>
    <t>Non-FERC</t>
  </si>
  <si>
    <t>Coordinating allowable fill in reservoir.  Coordination with FERC required.</t>
  </si>
  <si>
    <t>FEMA buyout properties; Historic properties; endangered species; high value properties; 4F properties</t>
  </si>
  <si>
    <t>No significant EAU features</t>
  </si>
  <si>
    <t>Additional design time and coordination with EAU and PMU to avoid these features.</t>
  </si>
  <si>
    <t>Drainage Plans Approved (from Hydro, redline drainage) to RPC</t>
  </si>
  <si>
    <t>11-14 months</t>
  </si>
  <si>
    <t>7-10 months</t>
  </si>
  <si>
    <t xml:space="preserve"> 5-6 months</t>
  </si>
  <si>
    <t>Urban Projects have more complex traffic control, higher potential for signals, utility coordination will take longer and it is more difficult to establish PUEs (higher chances for water and sewer)</t>
  </si>
  <si>
    <t xml:space="preserve">New location has more complex traffic control, higher potential for utility conflicts </t>
  </si>
  <si>
    <t>Sites with difficult access</t>
  </si>
  <si>
    <t>Top Down Construction</t>
  </si>
  <si>
    <t>Proper coordination with area construction engineer is required to establish access needs for construction including work pads and laydown areas</t>
  </si>
  <si>
    <t>Staged construction on bridges have higher potential for utility impacts and complex traffic control.  Beware of off-site detour improvements</t>
  </si>
  <si>
    <t>SG</t>
  </si>
  <si>
    <t>Signals and Overhead Signs (existing or proposed, temp or permanent)</t>
  </si>
  <si>
    <t>No significant ITS</t>
  </si>
  <si>
    <t xml:space="preserve">Establishing signal pole locations, overhead sign locations and coordinating the locations with other deisgn disciplines takes additional plan development and coordination </t>
  </si>
  <si>
    <t>RE</t>
  </si>
  <si>
    <t>Significant EC measures</t>
  </si>
  <si>
    <t>Minor EC plans</t>
  </si>
  <si>
    <t>EC designers need to verify their designs after receipt of utilities, signal and sign locations, etc to ensure adjustments are not required to avoid conflicts</t>
  </si>
  <si>
    <t xml:space="preserve">Ensure that drainage is coordinated with TMP during the temporary alignment phase and work through any conflicts, shoring requirements, etc. </t>
  </si>
  <si>
    <t>Open cut pipes</t>
  </si>
  <si>
    <t xml:space="preserve">Trenchless Construction </t>
  </si>
  <si>
    <t>Open cut pipes pose constructability issues but both of these items require coordination and consideration when setting ROW</t>
  </si>
  <si>
    <t>Full depth construction</t>
  </si>
  <si>
    <t>Resurfacing</t>
  </si>
  <si>
    <t>Noise studies required to investigate noise walls</t>
  </si>
  <si>
    <t>No noise studies required</t>
  </si>
  <si>
    <t xml:space="preserve">Noise walls (or the potential for noise walls) require additional coordination and plan development.  Also must be completed prior to completion of environmental document so may hold up release of ROW funds. </t>
  </si>
  <si>
    <t>Duke (Distribution and Transmission) or multiple Utility Owners present</t>
  </si>
  <si>
    <t xml:space="preserve">No utilities present </t>
  </si>
  <si>
    <t>Since Duke won't initiate utility designs to establish PUEs until drainage design is close to complete and on plans, the amount of time required from drainage to field inspection will be greatly affected.  (4-12 months to determine PUE)</t>
  </si>
  <si>
    <t>Large project scope (4  plan sheets and above)</t>
  </si>
  <si>
    <t>Utility relocations in permitted areas</t>
  </si>
  <si>
    <t>Utility relocations outside permitted areas</t>
  </si>
  <si>
    <t>Need to plan for permits for dry and wet utilities that involve relocations in environmentally sensitive areas. Engage utility engineering firm working on water and sewer relocations early on to get water and sewer line profiles that are necessary for permits.</t>
  </si>
  <si>
    <t>Signal fiber going on power poles</t>
  </si>
  <si>
    <t>Signal fiber planned as underground installation</t>
  </si>
  <si>
    <t>Early conversation with NCDOT Signals team to determine the needs and early conversations with power pole companies regarding expectations, pole heights, guy anchor needs to set PUEs</t>
  </si>
  <si>
    <t>GT</t>
  </si>
  <si>
    <t>Retaining walls</t>
  </si>
  <si>
    <t>No retaining walls</t>
  </si>
  <si>
    <t>Knowing the type, size, and location of retaining walls needed for supporting the project's design information is important for utility companies to plan or reroute their facilities and ask for necessary PUEs.</t>
  </si>
  <si>
    <t>Significant Geoenvironmental Issues</t>
  </si>
  <si>
    <t>No geoenvironmental issues</t>
  </si>
  <si>
    <t xml:space="preserve">Geoenvironemntal impacts may not be fully realized until after the drainage design is complete.  If design revisions are necessary, additional time may be needed for potential impacts to other disciplines.  </t>
  </si>
  <si>
    <t>Number of detailed ditches</t>
  </si>
  <si>
    <t>Fewer ditches requiring detailed modeling</t>
  </si>
  <si>
    <t>The number of ditches along a project will impact the time required to incorporate the drainage design into roadway design (design integration)</t>
  </si>
  <si>
    <t xml:space="preserve">UT </t>
  </si>
  <si>
    <t>Utilities prior rights investigation (cost responsibility) required</t>
  </si>
  <si>
    <t>No prior rights submitted for investigation</t>
  </si>
  <si>
    <t>When Utilities claim prior rights, a cost responsibility analysis takes place that can take 2-4 months to complete.</t>
  </si>
  <si>
    <t>Preliminary relocation plan design time for PUE needs</t>
  </si>
  <si>
    <t>No PUE required/needed</t>
  </si>
  <si>
    <t>Similar to item #11, it can take anywhere from 4-12 months for preliminary relocation plans to be submitted by utilities showing PUE needs and/or utility parcel needs.</t>
  </si>
  <si>
    <t>Right of Way Plans Complete (RPC) to Utility Relocation By Others Begins (URBOB)</t>
  </si>
  <si>
    <t>36-60 months</t>
  </si>
  <si>
    <t>24-36 months</t>
  </si>
  <si>
    <t>12-24 months</t>
  </si>
  <si>
    <t>*Targeted ROW aquistion can allow some Utility Relocation to begin earlier</t>
  </si>
  <si>
    <t>Over 100 Residential relocations</t>
  </si>
  <si>
    <t>Less than 50 Residential relocations</t>
  </si>
  <si>
    <t>Residential Displacements are quicker than Business/Commercial since residents tend to move quicker</t>
  </si>
  <si>
    <t>Business Relocations</t>
  </si>
  <si>
    <t xml:space="preserve">No Business Relocations </t>
  </si>
  <si>
    <t>Business relocations require an estimate 8 months (on average) after property settlement before the parcel becomes available</t>
  </si>
  <si>
    <t>Commercial Property</t>
  </si>
  <si>
    <t>No Commercial Property</t>
  </si>
  <si>
    <t>In Urban area - 3 years is standard in areas like Charlotte, Raleigh, Greensboro, especially with relocations,</t>
  </si>
  <si>
    <t>Septic Field/Well Impacts</t>
  </si>
  <si>
    <t xml:space="preserve">No Well/Septic </t>
  </si>
  <si>
    <t xml:space="preserve">Septic Field Impacts can require additional surveys (may be done as part of PE).  Impacts to fields may require identifying repair fields and permittings to avoid relocations.  </t>
  </si>
  <si>
    <t>Underground Storage Tanks and/or  Contaiminated Soil</t>
  </si>
  <si>
    <t>No Geoenvironmental Concerns</t>
  </si>
  <si>
    <t>Remediation is often required prior to purchasing parcel.</t>
  </si>
  <si>
    <t>Outdoor Advertising (DOT tagged)</t>
  </si>
  <si>
    <t>Not part of NC outdoor advertising lobby</t>
  </si>
  <si>
    <t>Adds significant time - companies not moving billboards to force DOT litigation</t>
  </si>
  <si>
    <t>US Postal Service Facilities</t>
  </si>
  <si>
    <t>No impacts to USPS</t>
  </si>
  <si>
    <t>3 years at best, 3-5 years is typical timeframe</t>
  </si>
  <si>
    <t>Projects that impact existing, private stormwater ponds</t>
  </si>
  <si>
    <t>Projects that do not impact private stormwater ponds.</t>
  </si>
  <si>
    <t>Additional effort is needed to reconcile right of way takes of stormwater detention facilities.</t>
  </si>
  <si>
    <t>4C meetings and plan preparation and comment response.  Potential extra coordination and / or revisions.</t>
  </si>
  <si>
    <t>FEMA coordination type - CLOMR / Detailed Study</t>
  </si>
  <si>
    <t>FEMA coordination type - Limited Detail Study or No FEMA study</t>
  </si>
  <si>
    <t>NC Floodplain Mapping approval times vary from CLOMR taking up to one year; to typical State Floodplain Compliance with no rise taking approximately 6 months.  However, Floodplain Mapping prioritizes SFC review by project Let Date.</t>
  </si>
  <si>
    <t>Projects with FEMA buyouts due to rises of the 100yr FEMA water elevation against structures</t>
  </si>
  <si>
    <t>Projects without rises on structures and associated buyouts.</t>
  </si>
  <si>
    <t>Additional time is needed to coordinate property buyouts.</t>
  </si>
  <si>
    <t>Projects (usually new location) that require obtaining easements and making improvements to downstream drainage conveyances due to increases in runoff caused by the project.</t>
  </si>
  <si>
    <t>Projects that do not cause significant increases to runoff rates.</t>
  </si>
  <si>
    <t>Additional effort is needed to reconcile right of way and easements for drainage improvements.</t>
  </si>
  <si>
    <t>Final utility relocation plan design time</t>
  </si>
  <si>
    <t>No utility relocaton plans needed</t>
  </si>
  <si>
    <t>Most utilities have to finalize their preliminary plans by making any changes or confirming the latest road files. This can take 4-6 months from receipt of road files.</t>
  </si>
  <si>
    <t>Execution of Utility Agreements</t>
  </si>
  <si>
    <t>No utility agreements</t>
  </si>
  <si>
    <t>Agreements include, URA, encroachments, U&amp;O and UCA. Time to review, provide comments back and receive revisions can take 4-6 months.  Some utilities require all RW to be acquired before submittal of relocation plans.</t>
  </si>
  <si>
    <t>Obtaining transmission power, gas, telecom design</t>
  </si>
  <si>
    <t>Obtaining distribution power, gas, telecom design</t>
  </si>
  <si>
    <t>Transmission relocation designs can take longer than distribution (4-6 additional months)</t>
  </si>
  <si>
    <t>Asbestos and Complex Demolition</t>
  </si>
  <si>
    <t>No Structures to be Removed</t>
  </si>
  <si>
    <t>Remediation measures required before ROW Cert Provided</t>
  </si>
  <si>
    <t>Utility Relocation (Begin to Complete)</t>
  </si>
  <si>
    <t>14-24 months</t>
  </si>
  <si>
    <t>9-15 months</t>
  </si>
  <si>
    <t>Time to schedule utility relocation work start date</t>
  </si>
  <si>
    <t>No relocation needed</t>
  </si>
  <si>
    <t>Once the utility agreements are signed and RW acquired, the utilities have to schedule their work to begin. This can take 1-3 months.</t>
  </si>
  <si>
    <t>Utility work that can't take place at the same time</t>
  </si>
  <si>
    <t>Utility work can be performed together</t>
  </si>
  <si>
    <t>On average each telecom attaching to an electric pole line takes 3-4 months to do so.  Only one telecom can attach at the time so that multiplies that timeframe per attached utility.</t>
  </si>
  <si>
    <t>Utility hits rock</t>
  </si>
  <si>
    <t>No rock found</t>
  </si>
  <si>
    <t>When utilities hit rock they are required to utilize a different bore head or crew to get through the conflict. This can take 2-3 additional months for relo.</t>
  </si>
  <si>
    <t>Unexpected natural disaster</t>
  </si>
  <si>
    <t>No weather event</t>
  </si>
  <si>
    <t>Utility crews are sometimes called to assist with natural disaster relief.  We have seen this take an additional 1-2 months.</t>
  </si>
  <si>
    <t>Advance Tree Clearing Required</t>
  </si>
  <si>
    <t xml:space="preserve">No Tree Clearing </t>
  </si>
  <si>
    <t>Moratoriums might complicate and limit the timing of tree clearing.  Clearing work can typically be complete in 2-6 months</t>
  </si>
  <si>
    <t>Fiber and other utilities in a tight corridor (multiple owners) may require relocation schedule to be phased in certain areas. (4-6 months)</t>
  </si>
  <si>
    <t>Existing location</t>
  </si>
  <si>
    <t>New location</t>
  </si>
  <si>
    <t>New location typically has less existing utility impacts in comparison to existing location. (6-12 months additional time)</t>
  </si>
  <si>
    <t>No Control of Access Facility</t>
  </si>
  <si>
    <t xml:space="preserve">Control of Access Facility </t>
  </si>
  <si>
    <t>Less utilities are within control of access roadways which would minimize the amount of relocation work. (6-9 months additional time)</t>
  </si>
  <si>
    <t>Major Gas Line Impacts (Transmission)</t>
  </si>
  <si>
    <t>Gas Line Impacts (distribution)</t>
  </si>
  <si>
    <t>Gas transmission lines take longer to install than distribution lines due to various design and construction limitations (6-9 months additional time)</t>
  </si>
  <si>
    <t>Power Transmission Impacts</t>
  </si>
  <si>
    <t>Power Distribution Impacts</t>
  </si>
  <si>
    <t>Power transmission lines take longer to install than distribution lines due to various design/construction limitations and outage times. Fall and Spring are the times that power transmission can take place (9-12 months additional time)</t>
  </si>
  <si>
    <t>SLC telecom site in conflict</t>
  </si>
  <si>
    <t>No SLC telecom site</t>
  </si>
  <si>
    <t>SLC site (pad mounted telecom station) can take 12-16 months to relocate)</t>
  </si>
  <si>
    <t>Complex Traffic Control Phasing</t>
  </si>
  <si>
    <t>Limited Traffic Control (Off-Site Detour)</t>
  </si>
  <si>
    <t>Utility Relocation Complete to Let (Project Letting)</t>
  </si>
  <si>
    <t>6 months</t>
  </si>
  <si>
    <t>4 months</t>
  </si>
  <si>
    <t>3 months</t>
  </si>
  <si>
    <t xml:space="preserve">Rail Involvement </t>
  </si>
  <si>
    <t>No Rail Involvement</t>
  </si>
  <si>
    <t>Complex Coordination with Other Projects or Developers</t>
  </si>
  <si>
    <t>No Adjacent Projects or Development</t>
  </si>
  <si>
    <t xml:space="preserve">Coordination with adjacent construction projects and/or </t>
  </si>
  <si>
    <t>NTP to DRPS</t>
  </si>
  <si>
    <t>DRPS to DRAINAGE PLNS</t>
  </si>
  <si>
    <t>Drainge Plans to RPC</t>
  </si>
  <si>
    <t>RPC to URBOB</t>
  </si>
  <si>
    <t>UBO (BEGIN TO COMPLETE)</t>
  </si>
  <si>
    <t>UBO COMPLETE TO 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</si>
</sst>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1"/>
      <color rgb="FF0070C0"/>
      <name val="Calibri"/>
      <family val="2"/>
      <scheme val="minor"/>
    </font>
    <font>
      <sz val="11"/>
      <color rgb="FF000000"/>
      <name val="Calibri"/>
      <family val="2"/>
      <scheme val="minor"/>
    </font>
    <font>
      <b/>
      <sz val="13.5"/>
      <color theme="1"/>
      <name val="Calibri"/>
      <family val="2"/>
      <scheme val="minor"/>
    </font>
    <font>
      <b/>
      <sz val="11"/>
      <color rgb="FFFF0000"/>
      <name val="Calibri"/>
      <family val="2"/>
      <scheme val="minor"/>
    </font>
    <font>
      <b/>
      <sz val="16"/>
      <color theme="0"/>
      <name val="Calibri"/>
      <family val="2"/>
      <scheme val="minor"/>
    </font>
    <font>
      <b/>
      <sz val="16"/>
      <name val="Calibri"/>
      <family val="2"/>
      <scheme val="minor"/>
    </font>
    <font>
      <sz val="11"/>
      <color rgb="FFFFC000"/>
      <name val="Calibri"/>
      <family val="2"/>
      <scheme val="minor"/>
    </font>
    <font>
      <sz val="12"/>
      <color theme="1"/>
      <name val="Calibri"/>
      <family val="2"/>
      <scheme val="minor"/>
    </font>
    <font>
      <sz val="8"/>
      <color theme="1"/>
      <name val="Calibri"/>
      <family val="2"/>
      <scheme val="minor"/>
    </font>
    <font>
      <b/>
      <u/>
      <sz val="12"/>
      <color theme="5"/>
      <name val="Calibri"/>
      <family val="2"/>
      <scheme val="minor"/>
    </font>
    <font>
      <b/>
      <sz val="26"/>
      <color theme="0"/>
      <name val="Calibri"/>
      <family val="2"/>
      <scheme val="minor"/>
    </font>
    <font>
      <b/>
      <sz val="12"/>
      <color theme="4"/>
      <name val="Calibri"/>
      <family val="2"/>
      <scheme val="minor"/>
    </font>
    <font>
      <sz val="12"/>
      <color theme="5"/>
      <name val="Calibri"/>
      <family val="2"/>
      <scheme val="minor"/>
    </font>
    <font>
      <b/>
      <sz val="12"/>
      <color theme="5"/>
      <name val="Calibri"/>
      <family val="2"/>
      <scheme val="minor"/>
    </font>
    <font>
      <b/>
      <sz val="12"/>
      <color theme="1"/>
      <name val="Calibri"/>
      <family val="2"/>
      <scheme val="minor"/>
    </font>
    <font>
      <b/>
      <sz val="12"/>
      <color rgb="FFFF0000"/>
      <name val="Calibri"/>
      <family val="2"/>
      <scheme val="minor"/>
    </font>
    <font>
      <b/>
      <u/>
      <sz val="14"/>
      <color theme="4"/>
      <name val="Calibri"/>
      <family val="2"/>
      <scheme val="minor"/>
    </font>
    <font>
      <b/>
      <sz val="14"/>
      <color theme="1"/>
      <name val="Calibri"/>
      <family val="2"/>
      <scheme val="minor"/>
    </font>
    <font>
      <sz val="11"/>
      <color theme="0" tint="-0.249977111117893"/>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
      <left/>
      <right/>
      <top style="thin">
        <color indexed="64"/>
      </top>
      <bottom/>
      <diagonal/>
    </border>
    <border>
      <left/>
      <right/>
      <top/>
      <bottom style="thin">
        <color theme="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theme="4"/>
      </left>
      <right style="thin">
        <color theme="4"/>
      </right>
      <top style="thin">
        <color theme="4"/>
      </top>
      <bottom style="thin">
        <color theme="4"/>
      </bottom>
      <diagonal/>
    </border>
  </borders>
  <cellStyleXfs count="1">
    <xf numFmtId="0" fontId="0" fillId="0" borderId="0"/>
  </cellStyleXfs>
  <cellXfs count="101">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0" fontId="2" fillId="0" borderId="1" xfId="0" applyFont="1" applyBorder="1" applyAlignment="1">
      <alignment wrapText="1"/>
    </xf>
    <xf numFmtId="0" fontId="0" fillId="2" borderId="0" xfId="0" applyFill="1"/>
    <xf numFmtId="0" fontId="4" fillId="2" borderId="5" xfId="0" applyFont="1" applyFill="1" applyBorder="1" applyAlignment="1">
      <alignment vertical="center"/>
    </xf>
    <xf numFmtId="0" fontId="0" fillId="2" borderId="6" xfId="0" applyFill="1" applyBorder="1"/>
    <xf numFmtId="0" fontId="0" fillId="2" borderId="7" xfId="0" applyFill="1" applyBorder="1"/>
    <xf numFmtId="0" fontId="0" fillId="2" borderId="8" xfId="0" applyFill="1" applyBorder="1" applyAlignment="1">
      <alignment horizontal="left" vertical="center" indent="1"/>
    </xf>
    <xf numFmtId="0" fontId="0" fillId="2" borderId="9" xfId="0" applyFill="1" applyBorder="1"/>
    <xf numFmtId="0" fontId="1" fillId="2" borderId="8" xfId="0" applyFont="1" applyFill="1" applyBorder="1" applyAlignment="1">
      <alignment horizontal="left" vertical="center" indent="1"/>
    </xf>
    <xf numFmtId="0" fontId="1" fillId="2" borderId="10" xfId="0" applyFont="1" applyFill="1" applyBorder="1" applyAlignment="1">
      <alignment horizontal="left" vertical="center" indent="1"/>
    </xf>
    <xf numFmtId="0" fontId="0" fillId="2" borderId="11" xfId="0" applyFill="1" applyBorder="1"/>
    <xf numFmtId="0" fontId="0" fillId="2" borderId="12" xfId="0" applyFill="1" applyBorder="1"/>
    <xf numFmtId="0" fontId="1" fillId="2" borderId="0" xfId="0" applyFont="1" applyFill="1" applyAlignment="1">
      <alignment horizontal="left" vertical="center" indent="1"/>
    </xf>
    <xf numFmtId="0" fontId="4" fillId="3" borderId="0" xfId="0" applyFont="1" applyFill="1" applyAlignment="1">
      <alignment vertical="center"/>
    </xf>
    <xf numFmtId="0" fontId="0" fillId="3" borderId="0" xfId="0" applyFill="1"/>
    <xf numFmtId="0" fontId="0" fillId="3" borderId="0" xfId="0" applyFill="1" applyAlignment="1">
      <alignment horizontal="left" vertical="center" indent="1"/>
    </xf>
    <xf numFmtId="0" fontId="1" fillId="3" borderId="0" xfId="0" applyFont="1" applyFill="1" applyAlignment="1">
      <alignment horizontal="left" vertical="center" indent="1"/>
    </xf>
    <xf numFmtId="0" fontId="0" fillId="3" borderId="0" xfId="0" applyFill="1" applyAlignment="1">
      <alignment horizontal="left" vertical="center" indent="2"/>
    </xf>
    <xf numFmtId="0" fontId="1" fillId="3" borderId="0" xfId="0" applyFont="1" applyFill="1" applyAlignment="1">
      <alignment horizontal="left" vertical="center" indent="2"/>
    </xf>
    <xf numFmtId="0" fontId="0" fillId="0" borderId="13" xfId="0" applyBorder="1" applyAlignment="1">
      <alignment wrapText="1"/>
    </xf>
    <xf numFmtId="0" fontId="5" fillId="2" borderId="0" xfId="0" applyFont="1" applyFill="1"/>
    <xf numFmtId="0" fontId="5" fillId="2" borderId="0" xfId="0" applyFont="1" applyFill="1" applyAlignment="1">
      <alignment horizontal="left"/>
    </xf>
    <xf numFmtId="0" fontId="5" fillId="2" borderId="0" xfId="0" quotePrefix="1" applyFont="1" applyFill="1" applyAlignment="1">
      <alignment horizontal="right"/>
    </xf>
    <xf numFmtId="0" fontId="0" fillId="2" borderId="0" xfId="0" applyFill="1" applyAlignment="1">
      <alignment wrapText="1"/>
    </xf>
    <xf numFmtId="0" fontId="0" fillId="2" borderId="1" xfId="0" applyFill="1" applyBorder="1" applyAlignment="1">
      <alignment wrapText="1"/>
    </xf>
    <xf numFmtId="0" fontId="2" fillId="2" borderId="0" xfId="0" applyFont="1" applyFill="1"/>
    <xf numFmtId="0" fontId="0" fillId="2" borderId="0" xfId="0" applyFill="1" applyAlignment="1">
      <alignment horizontal="center" vertical="center" wrapText="1"/>
    </xf>
    <xf numFmtId="0" fontId="0" fillId="2" borderId="0" xfId="0" applyFill="1" applyAlignment="1">
      <alignment vertical="center" wrapText="1"/>
    </xf>
    <xf numFmtId="0" fontId="0" fillId="2" borderId="0" xfId="0" applyFill="1" applyAlignment="1">
      <alignment horizontal="center"/>
    </xf>
    <xf numFmtId="0" fontId="6" fillId="6" borderId="23" xfId="0" applyFont="1" applyFill="1" applyBorder="1" applyAlignment="1">
      <alignment horizontal="center"/>
    </xf>
    <xf numFmtId="0" fontId="6" fillId="6" borderId="26" xfId="0" applyFont="1" applyFill="1" applyBorder="1" applyAlignment="1">
      <alignment horizontal="center"/>
    </xf>
    <xf numFmtId="0" fontId="7" fillId="4" borderId="1" xfId="0" applyFont="1" applyFill="1" applyBorder="1" applyAlignment="1">
      <alignment horizontal="center" vertical="center" wrapText="1"/>
    </xf>
    <xf numFmtId="0" fontId="0" fillId="3" borderId="19" xfId="0" applyFill="1" applyBorder="1" applyAlignment="1">
      <alignment horizontal="center" vertical="center" wrapText="1"/>
    </xf>
    <xf numFmtId="0" fontId="0" fillId="3" borderId="30"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3"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6" xfId="0" applyFill="1" applyBorder="1" applyAlignment="1">
      <alignment horizontal="center" vertical="center" wrapText="1"/>
    </xf>
    <xf numFmtId="0" fontId="0" fillId="2" borderId="0" xfId="0" applyFill="1" applyAlignment="1">
      <alignment vertical="center"/>
      <extLst>
        <ext xmlns:xfpb="http://schemas.microsoft.com/office/spreadsheetml/2022/featurepropertybag" uri="{C7286773-470A-42A8-94C5-96B5CB345126}">
          <xfpb:xfComplement i="0"/>
        </ext>
      </extLst>
    </xf>
    <xf numFmtId="0" fontId="0" fillId="2" borderId="20" xfId="0" applyFill="1" applyBorder="1" applyAlignment="1">
      <alignment horizontal="left" vertical="center"/>
    </xf>
    <xf numFmtId="0" fontId="0" fillId="2" borderId="22" xfId="0" applyFill="1" applyBorder="1" applyAlignment="1">
      <alignment horizontal="left" vertical="center"/>
    </xf>
    <xf numFmtId="0" fontId="0" fillId="2" borderId="18" xfId="0" applyFill="1" applyBorder="1" applyAlignment="1">
      <alignment horizontal="left" vertical="center"/>
    </xf>
    <xf numFmtId="0" fontId="0" fillId="0" borderId="1" xfId="0" applyBorder="1" applyAlignment="1">
      <alignment horizontal="center"/>
    </xf>
    <xf numFmtId="0" fontId="0" fillId="2" borderId="1" xfId="0" applyFill="1" applyBorder="1" applyAlignment="1">
      <alignment horizontal="center"/>
    </xf>
    <xf numFmtId="0" fontId="8" fillId="2" borderId="0" xfId="0" applyFont="1" applyFill="1"/>
    <xf numFmtId="0" fontId="0" fillId="2" borderId="0" xfId="0" applyFill="1">
      <extLst>
        <ext xmlns:xfpb="http://schemas.microsoft.com/office/spreadsheetml/2022/featurepropertybag" uri="{C7286773-470A-42A8-94C5-96B5CB345126}">
          <xfpb:xfComplement i="0"/>
        </ext>
      </extLst>
    </xf>
    <xf numFmtId="0" fontId="9" fillId="5" borderId="0" xfId="0" applyFont="1" applyFill="1"/>
    <xf numFmtId="0" fontId="9" fillId="2" borderId="0" xfId="0" applyFont="1" applyFill="1"/>
    <xf numFmtId="0" fontId="13" fillId="5" borderId="0" xfId="0" applyFont="1" applyFill="1" applyAlignment="1">
      <alignment horizontal="right"/>
    </xf>
    <xf numFmtId="0" fontId="13" fillId="5" borderId="0" xfId="0" applyFont="1" applyFill="1" applyAlignment="1">
      <alignment horizontal="left"/>
    </xf>
    <xf numFmtId="0" fontId="14" fillId="3" borderId="0" xfId="0" applyFont="1" applyFill="1"/>
    <xf numFmtId="0" fontId="15" fillId="3" borderId="0" xfId="0" applyFont="1" applyFill="1"/>
    <xf numFmtId="0" fontId="15" fillId="3" borderId="0" xfId="0" quotePrefix="1" applyFont="1" applyFill="1" applyAlignment="1">
      <alignment horizontal="right"/>
    </xf>
    <xf numFmtId="0" fontId="13" fillId="5" borderId="15" xfId="0" applyFont="1" applyFill="1" applyBorder="1" applyAlignment="1">
      <alignment horizontal="left"/>
    </xf>
    <xf numFmtId="0" fontId="16" fillId="2" borderId="0" xfId="0" applyFont="1" applyFill="1" applyAlignment="1">
      <alignment horizontal="left" vertical="center" indent="1"/>
    </xf>
    <xf numFmtId="0" fontId="9" fillId="3" borderId="0" xfId="0" applyFont="1" applyFill="1"/>
    <xf numFmtId="0" fontId="16" fillId="3" borderId="0" xfId="0" applyFont="1" applyFill="1" applyAlignment="1">
      <alignment vertical="center"/>
    </xf>
    <xf numFmtId="0" fontId="15" fillId="3" borderId="0" xfId="0" applyFont="1" applyFill="1" applyAlignment="1">
      <alignment horizontal="right"/>
    </xf>
    <xf numFmtId="0" fontId="9" fillId="3" borderId="0" xfId="0" applyFont="1" applyFill="1" applyAlignment="1">
      <alignment horizontal="left" vertical="center" indent="1"/>
    </xf>
    <xf numFmtId="0" fontId="16" fillId="3" borderId="0" xfId="0" applyFont="1" applyFill="1" applyAlignment="1">
      <alignment horizontal="left" vertical="center" indent="1"/>
    </xf>
    <xf numFmtId="0" fontId="9" fillId="3" borderId="0" xfId="0" applyFont="1" applyFill="1" applyAlignment="1">
      <alignment horizontal="left" vertical="center" indent="2"/>
    </xf>
    <xf numFmtId="0" fontId="16" fillId="3" borderId="0" xfId="0" applyFont="1" applyFill="1" applyAlignment="1">
      <alignment horizontal="left" vertical="center" indent="2"/>
    </xf>
    <xf numFmtId="0" fontId="17" fillId="3" borderId="0" xfId="0" quotePrefix="1" applyFont="1" applyFill="1" applyAlignment="1">
      <alignment horizontal="right"/>
    </xf>
    <xf numFmtId="0" fontId="12" fillId="2" borderId="0" xfId="0" applyFont="1" applyFill="1" applyAlignment="1">
      <alignment vertical="center"/>
    </xf>
    <xf numFmtId="0" fontId="0" fillId="2" borderId="19" xfId="0" applyFill="1" applyBorder="1" applyAlignment="1">
      <alignment horizontal="center"/>
    </xf>
    <xf numFmtId="0" fontId="0" fillId="2" borderId="21" xfId="0" applyFill="1" applyBorder="1" applyAlignment="1">
      <alignment horizontal="center"/>
    </xf>
    <xf numFmtId="0" fontId="0" fillId="2" borderId="17" xfId="0" applyFill="1" applyBorder="1" applyAlignment="1">
      <alignment horizontal="center"/>
    </xf>
    <xf numFmtId="0" fontId="0" fillId="5" borderId="0" xfId="0" applyFill="1"/>
    <xf numFmtId="0" fontId="13" fillId="5" borderId="0" xfId="0" applyFont="1" applyFill="1" applyAlignment="1">
      <alignment horizontal="center"/>
    </xf>
    <xf numFmtId="0" fontId="13" fillId="5" borderId="15" xfId="0" applyFont="1" applyFill="1" applyBorder="1" applyAlignment="1">
      <alignment horizontal="center"/>
    </xf>
    <xf numFmtId="0" fontId="19" fillId="2" borderId="0" xfId="0" applyFont="1" applyFill="1" applyAlignment="1">
      <alignment horizontal="right"/>
    </xf>
    <xf numFmtId="0" fontId="20" fillId="2" borderId="0" xfId="0" applyFont="1" applyFill="1"/>
    <xf numFmtId="0" fontId="0" fillId="0" borderId="4" xfId="0" applyBorder="1"/>
    <xf numFmtId="0" fontId="0" fillId="0" borderId="31" xfId="0" applyBorder="1"/>
    <xf numFmtId="0" fontId="0" fillId="0" borderId="31" xfId="0" applyBorder="1" applyAlignment="1">
      <alignment wrapText="1"/>
    </xf>
    <xf numFmtId="0" fontId="0" fillId="2" borderId="0" xfId="0" applyFill="1" applyAlignment="1">
      <alignment horizontal="left" vertical="top"/>
    </xf>
    <xf numFmtId="0" fontId="3" fillId="0" borderId="1" xfId="0" applyFont="1" applyBorder="1" applyAlignment="1">
      <alignment horizontal="center"/>
    </xf>
    <xf numFmtId="0" fontId="15" fillId="3" borderId="0" xfId="0" applyFont="1" applyFill="1" applyAlignment="1">
      <alignment horizontal="left"/>
    </xf>
    <xf numFmtId="0" fontId="2" fillId="2" borderId="0" xfId="0" applyFont="1" applyFill="1" applyAlignment="1">
      <alignment horizontal="left" wrapText="1"/>
    </xf>
    <xf numFmtId="0" fontId="6" fillId="6" borderId="24"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28" xfId="0" applyFont="1" applyFill="1" applyBorder="1" applyAlignment="1">
      <alignment horizontal="center"/>
    </xf>
    <xf numFmtId="0" fontId="6" fillId="6" borderId="27" xfId="0" applyFont="1" applyFill="1" applyBorder="1" applyAlignment="1">
      <alignment horizontal="center"/>
    </xf>
    <xf numFmtId="0" fontId="1" fillId="2" borderId="2" xfId="0" applyFont="1" applyFill="1" applyBorder="1" applyAlignment="1">
      <alignment horizontal="left"/>
    </xf>
    <xf numFmtId="0" fontId="15" fillId="3" borderId="0" xfId="0" applyFont="1" applyFill="1" applyAlignment="1">
      <alignment horizontal="left"/>
    </xf>
    <xf numFmtId="0" fontId="12" fillId="6" borderId="0" xfId="0" applyFont="1" applyFill="1" applyAlignment="1">
      <alignment horizontal="center" vertical="center"/>
    </xf>
    <xf numFmtId="0" fontId="13" fillId="5" borderId="0" xfId="0" applyFont="1" applyFill="1" applyAlignment="1">
      <alignment horizontal="center" vertical="center"/>
    </xf>
    <xf numFmtId="0" fontId="11" fillId="3" borderId="0" xfId="0" applyFont="1" applyFill="1" applyAlignment="1">
      <alignment horizontal="right"/>
    </xf>
    <xf numFmtId="0" fontId="18" fillId="5" borderId="0" xfId="0" applyFont="1" applyFill="1" applyAlignment="1">
      <alignment horizontal="center"/>
    </xf>
    <xf numFmtId="0" fontId="2" fillId="2" borderId="14" xfId="0" applyFont="1" applyFill="1" applyBorder="1" applyAlignment="1">
      <alignment horizontal="left" wrapText="1"/>
    </xf>
    <xf numFmtId="0" fontId="10" fillId="2" borderId="6" xfId="0" applyFont="1" applyFill="1" applyBorder="1" applyAlignment="1">
      <alignment horizontal="left" wrapText="1"/>
    </xf>
    <xf numFmtId="0" fontId="10" fillId="2" borderId="6" xfId="0" applyFont="1" applyFill="1" applyBorder="1" applyAlignment="1">
      <alignment horizontal="left" vertical="top"/>
    </xf>
    <xf numFmtId="0" fontId="0" fillId="2" borderId="0" xfId="0" applyFill="1" applyAlignment="1">
      <alignment horizontal="center"/>
    </xf>
  </cellXfs>
  <cellStyles count="1">
    <cellStyle name="Normal" xfId="0" builtinId="0"/>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Smith (S2 Consulting, LLC), Wendee B" id="{FC5E774C-5F66-4B75-8A32-CA6B2083DFE9}" userId="S::ext-wbsmith4@ncdot.gov::a1f9a883-323e-44c3-9808-7981c9a705c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5" dT="2025-03-28T10:34:24.01" personId="{FC5E774C-5F66-4B75-8A32-CA6B2083DFE9}" id="{D05F650B-F709-4C97-9146-051BDC766B48}">
    <text>Seems like this is more than HY, that it should be EAU as well</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05459-8086-4E4F-80BD-6016BD7E31D6}">
  <sheetPr>
    <tabColor theme="4" tint="-0.249977111117893"/>
  </sheetPr>
  <dimension ref="C1:Y153"/>
  <sheetViews>
    <sheetView workbookViewId="0">
      <selection activeCell="A106" sqref="A106"/>
    </sheetView>
  </sheetViews>
  <sheetFormatPr defaultColWidth="8.88671875" defaultRowHeight="14.4" x14ac:dyDescent="0.3"/>
  <cols>
    <col min="1" max="1" width="8.88671875" style="5"/>
    <col min="2" max="2" width="2.5546875" style="5" customWidth="1"/>
    <col min="3" max="14" width="8.88671875" style="5"/>
    <col min="15" max="15" width="3.44140625" style="5" customWidth="1"/>
    <col min="16" max="16" width="1.6640625" style="5" customWidth="1"/>
    <col min="17" max="17" width="12.6640625" style="5" customWidth="1"/>
    <col min="18" max="16384" width="8.88671875" style="5"/>
  </cols>
  <sheetData>
    <row r="1" spans="3:25" ht="15" thickBot="1" x14ac:dyDescent="0.35"/>
    <row r="2" spans="3:25" ht="18" x14ac:dyDescent="0.3">
      <c r="C2" s="6" t="s">
        <v>0</v>
      </c>
      <c r="D2" s="7"/>
      <c r="E2" s="7"/>
      <c r="F2" s="7"/>
      <c r="G2" s="7"/>
      <c r="H2" s="7"/>
      <c r="I2" s="7"/>
      <c r="J2" s="7"/>
      <c r="K2" s="7"/>
      <c r="L2" s="7"/>
      <c r="M2" s="7"/>
      <c r="N2" s="7"/>
      <c r="O2" s="7"/>
      <c r="P2" s="7"/>
      <c r="Q2" s="8"/>
    </row>
    <row r="3" spans="3:25" x14ac:dyDescent="0.3">
      <c r="C3" s="9"/>
      <c r="Q3" s="10"/>
    </row>
    <row r="4" spans="3:25" x14ac:dyDescent="0.3">
      <c r="C4" s="11" t="s">
        <v>1</v>
      </c>
      <c r="Q4" s="10"/>
    </row>
    <row r="5" spans="3:25" x14ac:dyDescent="0.3">
      <c r="C5" s="9"/>
      <c r="Q5" s="10"/>
    </row>
    <row r="6" spans="3:25" x14ac:dyDescent="0.3">
      <c r="C6" s="11" t="s">
        <v>2</v>
      </c>
      <c r="Q6" s="10"/>
    </row>
    <row r="7" spans="3:25" x14ac:dyDescent="0.3">
      <c r="C7" s="9"/>
      <c r="Q7" s="10"/>
    </row>
    <row r="8" spans="3:25" x14ac:dyDescent="0.3">
      <c r="C8" s="11" t="s">
        <v>3</v>
      </c>
      <c r="Q8" s="10"/>
    </row>
    <row r="9" spans="3:25" x14ac:dyDescent="0.3">
      <c r="C9" s="9"/>
      <c r="Q9" s="10"/>
    </row>
    <row r="10" spans="3:25" x14ac:dyDescent="0.3">
      <c r="C10" s="11" t="s">
        <v>4</v>
      </c>
      <c r="Q10" s="10"/>
    </row>
    <row r="11" spans="3:25" ht="7.95" customHeight="1" thickBot="1" x14ac:dyDescent="0.35">
      <c r="C11" s="12"/>
      <c r="D11" s="13"/>
      <c r="E11" s="13"/>
      <c r="F11" s="13"/>
      <c r="G11" s="13"/>
      <c r="H11" s="13"/>
      <c r="I11" s="13"/>
      <c r="J11" s="13"/>
      <c r="K11" s="13"/>
      <c r="L11" s="13"/>
      <c r="M11" s="13"/>
      <c r="N11" s="13"/>
      <c r="O11" s="13"/>
      <c r="P11" s="13"/>
      <c r="Q11" s="14"/>
    </row>
    <row r="12" spans="3:25" x14ac:dyDescent="0.3">
      <c r="C12" s="15"/>
    </row>
    <row r="13" spans="3:25" x14ac:dyDescent="0.3">
      <c r="D13" s="15"/>
      <c r="Q13" s="23"/>
      <c r="R13" s="25"/>
      <c r="S13" s="24"/>
      <c r="T13" s="23"/>
      <c r="V13" s="23"/>
      <c r="W13" s="25"/>
      <c r="X13" s="24"/>
      <c r="Y13" s="23"/>
    </row>
    <row r="14" spans="3:25" ht="18" x14ac:dyDescent="0.3">
      <c r="C14" s="16" t="s">
        <v>5</v>
      </c>
      <c r="D14" s="17"/>
      <c r="E14" s="17"/>
      <c r="F14" s="17"/>
      <c r="G14" s="17"/>
      <c r="H14" s="17"/>
      <c r="I14" s="17"/>
      <c r="J14" s="17"/>
      <c r="K14" s="17"/>
      <c r="L14" s="17"/>
      <c r="M14" s="17"/>
      <c r="N14" s="17"/>
      <c r="O14" s="17"/>
      <c r="P14" s="17"/>
      <c r="Q14" s="17"/>
    </row>
    <row r="15" spans="3:25" ht="11.4" customHeight="1" x14ac:dyDescent="0.3">
      <c r="C15" s="16"/>
      <c r="D15" s="17"/>
      <c r="E15" s="17"/>
      <c r="F15" s="17"/>
      <c r="G15" s="17"/>
      <c r="H15" s="17"/>
      <c r="I15" s="17"/>
      <c r="J15" s="17"/>
      <c r="K15" s="17"/>
      <c r="L15" s="17"/>
      <c r="M15" s="17"/>
      <c r="N15" s="17"/>
      <c r="O15" s="17"/>
      <c r="P15" s="17"/>
      <c r="Q15" s="17"/>
    </row>
    <row r="16" spans="3:25" x14ac:dyDescent="0.3">
      <c r="C16" s="19" t="s">
        <v>6</v>
      </c>
      <c r="D16" s="17"/>
      <c r="E16" s="17"/>
      <c r="F16" s="17"/>
      <c r="G16" s="17"/>
      <c r="H16" s="17"/>
      <c r="I16" s="17"/>
      <c r="J16" s="17"/>
      <c r="K16" s="17"/>
      <c r="L16" s="17"/>
      <c r="M16" s="17"/>
      <c r="N16" s="17"/>
      <c r="O16" s="17"/>
      <c r="P16" s="17"/>
      <c r="Q16" s="17"/>
    </row>
    <row r="17" spans="3:17" x14ac:dyDescent="0.3">
      <c r="C17" s="19"/>
      <c r="D17" s="17"/>
      <c r="E17" s="17"/>
      <c r="F17" s="17"/>
      <c r="G17" s="17"/>
      <c r="H17" s="17"/>
      <c r="I17" s="17"/>
      <c r="J17" s="17"/>
      <c r="K17" s="17"/>
      <c r="L17" s="17"/>
      <c r="M17" s="17"/>
      <c r="N17" s="17"/>
      <c r="O17" s="17"/>
      <c r="P17" s="17"/>
      <c r="Q17" s="17"/>
    </row>
    <row r="18" spans="3:17" x14ac:dyDescent="0.3">
      <c r="C18" s="19" t="s">
        <v>7</v>
      </c>
      <c r="D18" s="17"/>
      <c r="E18" s="17"/>
      <c r="F18" s="17"/>
      <c r="G18" s="17"/>
      <c r="H18" s="17"/>
      <c r="I18" s="17"/>
      <c r="J18" s="17"/>
      <c r="K18" s="17"/>
      <c r="L18" s="17"/>
      <c r="M18" s="17"/>
      <c r="N18" s="17"/>
      <c r="O18" s="17"/>
      <c r="P18" s="17"/>
      <c r="Q18" s="17"/>
    </row>
    <row r="19" spans="3:17" x14ac:dyDescent="0.3">
      <c r="C19" s="20"/>
      <c r="D19" s="17"/>
      <c r="E19" s="17"/>
      <c r="F19" s="17"/>
      <c r="G19" s="17"/>
      <c r="H19" s="17"/>
      <c r="I19" s="17"/>
      <c r="J19" s="17"/>
      <c r="K19" s="17"/>
      <c r="L19" s="17"/>
      <c r="M19" s="17"/>
      <c r="N19" s="17"/>
      <c r="O19" s="17"/>
      <c r="P19" s="17"/>
      <c r="Q19" s="17"/>
    </row>
    <row r="20" spans="3:17" x14ac:dyDescent="0.3">
      <c r="C20" s="21" t="s">
        <v>8</v>
      </c>
      <c r="D20" s="17"/>
      <c r="E20" s="17"/>
      <c r="F20" s="17"/>
      <c r="G20" s="17"/>
      <c r="H20" s="17"/>
      <c r="I20" s="17"/>
      <c r="J20" s="17"/>
      <c r="K20" s="17"/>
      <c r="L20" s="17"/>
      <c r="M20" s="17"/>
      <c r="N20" s="17"/>
      <c r="O20" s="17"/>
      <c r="P20" s="17"/>
      <c r="Q20" s="17"/>
    </row>
    <row r="21" spans="3:17" x14ac:dyDescent="0.3">
      <c r="C21" s="20"/>
      <c r="D21" s="17"/>
      <c r="E21" s="17"/>
      <c r="F21" s="17"/>
      <c r="G21" s="17"/>
      <c r="H21" s="17"/>
      <c r="I21" s="17"/>
      <c r="J21" s="17"/>
      <c r="K21" s="17"/>
      <c r="L21" s="17"/>
      <c r="M21" s="17"/>
      <c r="N21" s="17"/>
      <c r="O21" s="17"/>
      <c r="P21" s="17"/>
      <c r="Q21" s="17"/>
    </row>
    <row r="22" spans="3:17" x14ac:dyDescent="0.3">
      <c r="C22" s="21" t="s">
        <v>9</v>
      </c>
      <c r="D22" s="17"/>
      <c r="E22" s="17"/>
      <c r="F22" s="17"/>
      <c r="G22" s="17"/>
      <c r="H22" s="17"/>
      <c r="I22" s="17"/>
      <c r="J22" s="17"/>
      <c r="K22" s="17"/>
      <c r="L22" s="17"/>
      <c r="M22" s="17"/>
      <c r="N22" s="17"/>
      <c r="O22" s="17"/>
      <c r="P22" s="17"/>
      <c r="Q22" s="17"/>
    </row>
    <row r="23" spans="3:17" x14ac:dyDescent="0.3">
      <c r="C23" s="20"/>
      <c r="D23" s="17"/>
      <c r="E23" s="17"/>
      <c r="F23" s="17"/>
      <c r="G23" s="17"/>
      <c r="H23" s="17"/>
      <c r="I23" s="17"/>
      <c r="J23" s="17"/>
      <c r="K23" s="17"/>
      <c r="L23" s="17"/>
      <c r="M23" s="17"/>
      <c r="N23" s="17"/>
      <c r="O23" s="17"/>
      <c r="P23" s="17"/>
      <c r="Q23" s="17"/>
    </row>
    <row r="24" spans="3:17" x14ac:dyDescent="0.3">
      <c r="C24" s="21" t="s">
        <v>10</v>
      </c>
      <c r="D24" s="17"/>
      <c r="E24" s="17"/>
      <c r="F24" s="17"/>
      <c r="G24" s="17"/>
      <c r="H24" s="17"/>
      <c r="I24" s="17"/>
      <c r="J24" s="17"/>
      <c r="K24" s="17"/>
      <c r="L24" s="17"/>
      <c r="M24" s="17"/>
      <c r="N24" s="17"/>
      <c r="O24" s="17"/>
      <c r="P24" s="17"/>
      <c r="Q24" s="17"/>
    </row>
    <row r="25" spans="3:17" x14ac:dyDescent="0.3">
      <c r="C25" s="18"/>
      <c r="D25" s="17"/>
      <c r="E25" s="17"/>
      <c r="F25" s="17"/>
      <c r="G25" s="17"/>
      <c r="H25" s="17"/>
      <c r="I25" s="17"/>
      <c r="J25" s="17"/>
      <c r="K25" s="17"/>
      <c r="L25" s="17"/>
      <c r="M25" s="17"/>
      <c r="N25" s="17"/>
      <c r="O25" s="17"/>
      <c r="P25" s="17"/>
      <c r="Q25" s="17"/>
    </row>
    <row r="26" spans="3:17" x14ac:dyDescent="0.3">
      <c r="C26" s="19" t="s">
        <v>11</v>
      </c>
      <c r="D26" s="17"/>
      <c r="E26" s="17"/>
      <c r="F26" s="17"/>
      <c r="G26" s="17"/>
      <c r="H26" s="17"/>
      <c r="I26" s="17"/>
      <c r="J26" s="17"/>
      <c r="K26" s="17"/>
      <c r="L26" s="17"/>
      <c r="M26" s="17"/>
      <c r="N26" s="17"/>
      <c r="O26" s="17"/>
      <c r="P26" s="17"/>
      <c r="Q26" s="17"/>
    </row>
    <row r="27" spans="3:17" x14ac:dyDescent="0.3">
      <c r="C27" s="20"/>
      <c r="D27" s="17"/>
      <c r="E27" s="17"/>
      <c r="F27" s="17"/>
      <c r="G27" s="17"/>
      <c r="H27" s="17"/>
      <c r="I27" s="17"/>
      <c r="J27" s="17"/>
      <c r="K27" s="17"/>
      <c r="L27" s="17"/>
      <c r="M27" s="17"/>
      <c r="N27" s="17"/>
      <c r="O27" s="17"/>
      <c r="P27" s="17"/>
      <c r="Q27" s="17"/>
    </row>
    <row r="28" spans="3:17" x14ac:dyDescent="0.3">
      <c r="C28" s="20" t="s">
        <v>12</v>
      </c>
      <c r="D28" s="17"/>
      <c r="E28" s="17"/>
      <c r="F28" s="17"/>
      <c r="G28" s="17"/>
      <c r="H28" s="17"/>
      <c r="I28" s="17"/>
      <c r="J28" s="17"/>
      <c r="K28" s="17"/>
      <c r="L28" s="17"/>
      <c r="M28" s="17"/>
      <c r="N28" s="17"/>
      <c r="O28" s="17"/>
      <c r="P28" s="17"/>
      <c r="Q28" s="17"/>
    </row>
    <row r="29" spans="3:17" x14ac:dyDescent="0.3">
      <c r="C29" s="20"/>
      <c r="D29" s="17"/>
      <c r="E29" s="17"/>
      <c r="F29" s="17"/>
      <c r="G29" s="17"/>
      <c r="H29" s="17"/>
      <c r="I29" s="17"/>
      <c r="J29" s="17"/>
      <c r="K29" s="17"/>
      <c r="L29" s="17"/>
      <c r="M29" s="17"/>
      <c r="N29" s="17"/>
      <c r="O29" s="17"/>
      <c r="P29" s="17"/>
      <c r="Q29" s="17"/>
    </row>
    <row r="30" spans="3:17" x14ac:dyDescent="0.3">
      <c r="C30" s="20" t="s">
        <v>13</v>
      </c>
      <c r="D30" s="17"/>
      <c r="E30" s="17"/>
      <c r="F30" s="17"/>
      <c r="G30" s="17"/>
      <c r="H30" s="17"/>
      <c r="I30" s="17"/>
      <c r="J30" s="17"/>
      <c r="K30" s="17"/>
      <c r="L30" s="17"/>
      <c r="M30" s="17"/>
      <c r="N30" s="17"/>
      <c r="O30" s="17"/>
      <c r="P30" s="17"/>
      <c r="Q30" s="17"/>
    </row>
    <row r="31" spans="3:17" x14ac:dyDescent="0.3">
      <c r="C31" s="20"/>
      <c r="D31" s="17"/>
      <c r="E31" s="17"/>
      <c r="F31" s="17"/>
      <c r="G31" s="17"/>
      <c r="H31" s="17"/>
      <c r="I31" s="17"/>
      <c r="J31" s="17"/>
      <c r="K31" s="17"/>
      <c r="L31" s="17"/>
      <c r="M31" s="17"/>
      <c r="N31" s="17"/>
      <c r="O31" s="17"/>
      <c r="P31" s="17"/>
      <c r="Q31" s="17"/>
    </row>
    <row r="32" spans="3:17" x14ac:dyDescent="0.3">
      <c r="C32" s="20" t="s">
        <v>14</v>
      </c>
      <c r="D32" s="17"/>
      <c r="E32" s="17"/>
      <c r="F32" s="17"/>
      <c r="G32" s="17"/>
      <c r="H32" s="17"/>
      <c r="I32" s="17"/>
      <c r="J32" s="17"/>
      <c r="K32" s="17"/>
      <c r="L32" s="17"/>
      <c r="M32" s="17"/>
      <c r="N32" s="17"/>
      <c r="O32" s="17"/>
      <c r="P32" s="17"/>
      <c r="Q32" s="17"/>
    </row>
    <row r="33" spans="3:17" x14ac:dyDescent="0.3">
      <c r="C33" s="20"/>
      <c r="D33" s="17"/>
      <c r="E33" s="17"/>
      <c r="F33" s="17"/>
      <c r="G33" s="17"/>
      <c r="H33" s="17"/>
      <c r="I33" s="17"/>
      <c r="J33" s="17"/>
      <c r="K33" s="17"/>
      <c r="L33" s="17"/>
      <c r="M33" s="17"/>
      <c r="N33" s="17"/>
      <c r="O33" s="17"/>
      <c r="P33" s="17"/>
      <c r="Q33" s="17"/>
    </row>
    <row r="34" spans="3:17" x14ac:dyDescent="0.3">
      <c r="C34" s="20" t="s">
        <v>15</v>
      </c>
      <c r="D34" s="17"/>
      <c r="E34" s="17"/>
      <c r="F34" s="17"/>
      <c r="G34" s="17"/>
      <c r="H34" s="17"/>
      <c r="I34" s="17"/>
      <c r="J34" s="17"/>
      <c r="K34" s="17"/>
      <c r="L34" s="17"/>
      <c r="M34" s="17"/>
      <c r="N34" s="17"/>
      <c r="O34" s="17"/>
      <c r="P34" s="17"/>
      <c r="Q34" s="17"/>
    </row>
    <row r="35" spans="3:17" x14ac:dyDescent="0.3">
      <c r="C35" s="20"/>
      <c r="D35" s="17"/>
      <c r="E35" s="17"/>
      <c r="F35" s="17"/>
      <c r="G35" s="17"/>
      <c r="H35" s="17"/>
      <c r="I35" s="17"/>
      <c r="J35" s="17"/>
      <c r="K35" s="17"/>
      <c r="L35" s="17"/>
      <c r="M35" s="17"/>
      <c r="N35" s="17"/>
      <c r="O35" s="17"/>
      <c r="P35" s="17"/>
      <c r="Q35" s="17"/>
    </row>
    <row r="36" spans="3:17" x14ac:dyDescent="0.3">
      <c r="C36" s="20" t="s">
        <v>16</v>
      </c>
      <c r="D36" s="17"/>
      <c r="E36" s="17"/>
      <c r="F36" s="17"/>
      <c r="G36" s="17"/>
      <c r="H36" s="17"/>
      <c r="I36" s="17"/>
      <c r="J36" s="17"/>
      <c r="K36" s="17"/>
      <c r="L36" s="17"/>
      <c r="M36" s="17"/>
      <c r="N36" s="17"/>
      <c r="O36" s="17"/>
      <c r="P36" s="17"/>
      <c r="Q36" s="17"/>
    </row>
    <row r="37" spans="3:17" x14ac:dyDescent="0.3">
      <c r="C37" s="17"/>
      <c r="D37" s="17"/>
      <c r="E37" s="17"/>
      <c r="F37" s="17"/>
      <c r="G37" s="17"/>
      <c r="H37" s="17"/>
      <c r="I37" s="17"/>
      <c r="J37" s="17"/>
      <c r="K37" s="17"/>
      <c r="L37" s="17"/>
      <c r="M37" s="17"/>
      <c r="N37" s="17"/>
      <c r="O37" s="17"/>
      <c r="P37" s="17"/>
      <c r="Q37" s="17"/>
    </row>
    <row r="39" spans="3:17" hidden="1" x14ac:dyDescent="0.3"/>
    <row r="40" spans="3:17" ht="18" hidden="1" x14ac:dyDescent="0.3">
      <c r="C40" s="16" t="s">
        <v>17</v>
      </c>
      <c r="D40" s="17"/>
      <c r="E40" s="17"/>
      <c r="F40" s="17"/>
      <c r="G40" s="17"/>
      <c r="H40" s="17"/>
      <c r="I40" s="17"/>
      <c r="J40" s="17"/>
      <c r="K40" s="17"/>
      <c r="L40" s="17"/>
      <c r="M40" s="17"/>
      <c r="N40" s="17"/>
      <c r="O40" s="17"/>
      <c r="P40" s="17"/>
      <c r="Q40" s="17"/>
    </row>
    <row r="41" spans="3:17" hidden="1" x14ac:dyDescent="0.3">
      <c r="C41" s="18"/>
      <c r="D41" s="17"/>
      <c r="E41" s="17"/>
      <c r="F41" s="17"/>
      <c r="G41" s="17"/>
      <c r="H41" s="17"/>
      <c r="I41" s="17"/>
      <c r="J41" s="17"/>
      <c r="K41" s="17"/>
      <c r="L41" s="17"/>
      <c r="M41" s="17"/>
      <c r="N41" s="17"/>
      <c r="O41" s="17"/>
      <c r="P41" s="17"/>
      <c r="Q41" s="17"/>
    </row>
    <row r="42" spans="3:17" hidden="1" x14ac:dyDescent="0.3">
      <c r="C42" s="19" t="s">
        <v>18</v>
      </c>
      <c r="D42" s="17"/>
      <c r="E42" s="17"/>
      <c r="F42" s="17"/>
      <c r="G42" s="17"/>
      <c r="H42" s="17"/>
      <c r="I42" s="17"/>
      <c r="J42" s="17"/>
      <c r="K42" s="17"/>
      <c r="L42" s="17"/>
      <c r="M42" s="17"/>
      <c r="N42" s="17"/>
      <c r="O42" s="17"/>
      <c r="P42" s="17"/>
      <c r="Q42" s="17"/>
    </row>
    <row r="43" spans="3:17" hidden="1" x14ac:dyDescent="0.3">
      <c r="C43" s="18"/>
      <c r="D43" s="17"/>
      <c r="E43" s="17"/>
      <c r="F43" s="17"/>
      <c r="G43" s="17"/>
      <c r="H43" s="17"/>
      <c r="I43" s="17"/>
      <c r="J43" s="17"/>
      <c r="K43" s="17"/>
      <c r="L43" s="17"/>
      <c r="M43" s="17"/>
      <c r="N43" s="17"/>
      <c r="O43" s="17"/>
      <c r="P43" s="17"/>
      <c r="Q43" s="17"/>
    </row>
    <row r="44" spans="3:17" hidden="1" x14ac:dyDescent="0.3">
      <c r="C44" s="19" t="s">
        <v>7</v>
      </c>
      <c r="D44" s="17"/>
      <c r="E44" s="17"/>
      <c r="F44" s="17"/>
      <c r="G44" s="17"/>
      <c r="H44" s="17"/>
      <c r="I44" s="17"/>
      <c r="J44" s="17"/>
      <c r="K44" s="17"/>
      <c r="L44" s="17"/>
      <c r="M44" s="17"/>
      <c r="N44" s="17"/>
      <c r="O44" s="17"/>
      <c r="P44" s="17"/>
      <c r="Q44" s="17"/>
    </row>
    <row r="45" spans="3:17" hidden="1" x14ac:dyDescent="0.3">
      <c r="C45" s="18"/>
      <c r="D45" s="17"/>
      <c r="E45" s="17"/>
      <c r="F45" s="17"/>
      <c r="G45" s="17"/>
      <c r="H45" s="17"/>
      <c r="I45" s="17"/>
      <c r="J45" s="17"/>
      <c r="K45" s="17"/>
      <c r="L45" s="17"/>
      <c r="M45" s="17"/>
      <c r="N45" s="17"/>
      <c r="O45" s="17"/>
      <c r="P45" s="17"/>
      <c r="Q45" s="17"/>
    </row>
    <row r="46" spans="3:17" hidden="1" x14ac:dyDescent="0.3">
      <c r="C46" s="21" t="s">
        <v>19</v>
      </c>
      <c r="D46" s="17"/>
      <c r="E46" s="17"/>
      <c r="F46" s="17"/>
      <c r="G46" s="17"/>
      <c r="H46" s="17"/>
      <c r="I46" s="17"/>
      <c r="J46" s="17"/>
      <c r="K46" s="17"/>
      <c r="L46" s="17"/>
      <c r="M46" s="17"/>
      <c r="N46" s="17"/>
      <c r="O46" s="17"/>
      <c r="P46" s="17"/>
      <c r="Q46" s="17"/>
    </row>
    <row r="47" spans="3:17" hidden="1" x14ac:dyDescent="0.3">
      <c r="C47" s="20"/>
      <c r="D47" s="17"/>
      <c r="E47" s="17"/>
      <c r="F47" s="17"/>
      <c r="G47" s="17"/>
      <c r="H47" s="17"/>
      <c r="I47" s="17"/>
      <c r="J47" s="17"/>
      <c r="K47" s="17"/>
      <c r="L47" s="17"/>
      <c r="M47" s="17"/>
      <c r="N47" s="17"/>
      <c r="O47" s="17"/>
      <c r="P47" s="17"/>
      <c r="Q47" s="17"/>
    </row>
    <row r="48" spans="3:17" hidden="1" x14ac:dyDescent="0.3">
      <c r="C48" s="21" t="s">
        <v>20</v>
      </c>
      <c r="D48" s="17"/>
      <c r="E48" s="17"/>
      <c r="F48" s="17"/>
      <c r="G48" s="17"/>
      <c r="H48" s="17"/>
      <c r="I48" s="17"/>
      <c r="J48" s="17"/>
      <c r="K48" s="17"/>
      <c r="L48" s="17"/>
      <c r="M48" s="17"/>
      <c r="N48" s="17"/>
      <c r="O48" s="17"/>
      <c r="P48" s="17"/>
      <c r="Q48" s="17"/>
    </row>
    <row r="49" spans="3:17" hidden="1" x14ac:dyDescent="0.3">
      <c r="C49" s="20"/>
      <c r="D49" s="17"/>
      <c r="E49" s="17"/>
      <c r="F49" s="17"/>
      <c r="G49" s="17"/>
      <c r="H49" s="17"/>
      <c r="I49" s="17"/>
      <c r="J49" s="17"/>
      <c r="K49" s="17"/>
      <c r="L49" s="17"/>
      <c r="M49" s="17"/>
      <c r="N49" s="17"/>
      <c r="O49" s="17"/>
      <c r="P49" s="17"/>
      <c r="Q49" s="17"/>
    </row>
    <row r="50" spans="3:17" hidden="1" x14ac:dyDescent="0.3">
      <c r="C50" s="21" t="s">
        <v>21</v>
      </c>
      <c r="D50" s="17"/>
      <c r="E50" s="17"/>
      <c r="F50" s="17"/>
      <c r="G50" s="17"/>
      <c r="H50" s="17"/>
      <c r="I50" s="17"/>
      <c r="J50" s="17"/>
      <c r="K50" s="17"/>
      <c r="L50" s="17"/>
      <c r="M50" s="17"/>
      <c r="N50" s="17"/>
      <c r="O50" s="17"/>
      <c r="P50" s="17"/>
      <c r="Q50" s="17"/>
    </row>
    <row r="51" spans="3:17" hidden="1" x14ac:dyDescent="0.3">
      <c r="C51" s="18"/>
      <c r="D51" s="17"/>
      <c r="E51" s="17"/>
      <c r="F51" s="17"/>
      <c r="G51" s="17"/>
      <c r="H51" s="17"/>
      <c r="I51" s="17"/>
      <c r="J51" s="17"/>
      <c r="K51" s="17"/>
      <c r="L51" s="17"/>
      <c r="M51" s="17"/>
      <c r="N51" s="17"/>
      <c r="O51" s="17"/>
      <c r="P51" s="17"/>
      <c r="Q51" s="17"/>
    </row>
    <row r="52" spans="3:17" hidden="1" x14ac:dyDescent="0.3">
      <c r="C52" s="19" t="s">
        <v>11</v>
      </c>
      <c r="D52" s="17"/>
      <c r="E52" s="17"/>
      <c r="F52" s="17"/>
      <c r="G52" s="17"/>
      <c r="H52" s="17"/>
      <c r="I52" s="17"/>
      <c r="J52" s="17"/>
      <c r="K52" s="17"/>
      <c r="L52" s="17"/>
      <c r="M52" s="17"/>
      <c r="N52" s="17"/>
      <c r="O52" s="17"/>
      <c r="P52" s="17"/>
      <c r="Q52" s="17"/>
    </row>
    <row r="53" spans="3:17" hidden="1" x14ac:dyDescent="0.3">
      <c r="C53" s="20"/>
      <c r="D53" s="17"/>
      <c r="E53" s="17"/>
      <c r="F53" s="17"/>
      <c r="G53" s="17"/>
      <c r="H53" s="17"/>
      <c r="I53" s="17"/>
      <c r="J53" s="17"/>
      <c r="K53" s="17"/>
      <c r="L53" s="17"/>
      <c r="M53" s="17"/>
      <c r="N53" s="17"/>
      <c r="O53" s="17"/>
      <c r="P53" s="17"/>
      <c r="Q53" s="17"/>
    </row>
    <row r="54" spans="3:17" hidden="1" x14ac:dyDescent="0.3">
      <c r="C54" s="20" t="s">
        <v>22</v>
      </c>
      <c r="D54" s="17"/>
      <c r="E54" s="17"/>
      <c r="F54" s="17"/>
      <c r="G54" s="17"/>
      <c r="H54" s="17"/>
      <c r="I54" s="17"/>
      <c r="J54" s="17"/>
      <c r="K54" s="17"/>
      <c r="L54" s="17"/>
      <c r="M54" s="17"/>
      <c r="N54" s="17"/>
      <c r="O54" s="17"/>
      <c r="P54" s="17"/>
      <c r="Q54" s="17"/>
    </row>
    <row r="55" spans="3:17" hidden="1" x14ac:dyDescent="0.3">
      <c r="C55" s="20"/>
      <c r="D55" s="17"/>
      <c r="E55" s="17"/>
      <c r="F55" s="17"/>
      <c r="G55" s="17"/>
      <c r="H55" s="17"/>
      <c r="I55" s="17"/>
      <c r="J55" s="17"/>
      <c r="K55" s="17"/>
      <c r="L55" s="17"/>
      <c r="M55" s="17"/>
      <c r="N55" s="17"/>
      <c r="O55" s="17"/>
      <c r="P55" s="17"/>
      <c r="Q55" s="17"/>
    </row>
    <row r="56" spans="3:17" hidden="1" x14ac:dyDescent="0.3">
      <c r="C56" s="20" t="s">
        <v>23</v>
      </c>
      <c r="D56" s="17"/>
      <c r="E56" s="17"/>
      <c r="F56" s="17"/>
      <c r="G56" s="17"/>
      <c r="H56" s="17"/>
      <c r="I56" s="17"/>
      <c r="J56" s="17"/>
      <c r="K56" s="17"/>
      <c r="L56" s="17"/>
      <c r="M56" s="17"/>
      <c r="N56" s="17"/>
      <c r="O56" s="17"/>
      <c r="P56" s="17"/>
      <c r="Q56" s="17"/>
    </row>
    <row r="57" spans="3:17" hidden="1" x14ac:dyDescent="0.3">
      <c r="C57" s="20"/>
      <c r="D57" s="17"/>
      <c r="E57" s="17"/>
      <c r="F57" s="17"/>
      <c r="G57" s="17"/>
      <c r="H57" s="17"/>
      <c r="I57" s="17"/>
      <c r="J57" s="17"/>
      <c r="K57" s="17"/>
      <c r="L57" s="17"/>
      <c r="M57" s="17"/>
      <c r="N57" s="17"/>
      <c r="O57" s="17"/>
      <c r="P57" s="17"/>
      <c r="Q57" s="17"/>
    </row>
    <row r="58" spans="3:17" hidden="1" x14ac:dyDescent="0.3">
      <c r="C58" s="20" t="s">
        <v>24</v>
      </c>
      <c r="D58" s="17"/>
      <c r="E58" s="17"/>
      <c r="F58" s="17"/>
      <c r="G58" s="17"/>
      <c r="H58" s="17"/>
      <c r="I58" s="17"/>
      <c r="J58" s="17"/>
      <c r="K58" s="17"/>
      <c r="L58" s="17"/>
      <c r="M58" s="17"/>
      <c r="N58" s="17"/>
      <c r="O58" s="17"/>
      <c r="P58" s="17"/>
      <c r="Q58" s="17"/>
    </row>
    <row r="59" spans="3:17" hidden="1" x14ac:dyDescent="0.3"/>
    <row r="60" spans="3:17" hidden="1" x14ac:dyDescent="0.3"/>
    <row r="61" spans="3:17" hidden="1" x14ac:dyDescent="0.3"/>
    <row r="62" spans="3:17" ht="18" hidden="1" x14ac:dyDescent="0.3">
      <c r="C62" s="16" t="s">
        <v>25</v>
      </c>
      <c r="D62" s="17"/>
      <c r="E62" s="17"/>
      <c r="F62" s="17"/>
      <c r="G62" s="17"/>
      <c r="H62" s="17"/>
      <c r="I62" s="17"/>
      <c r="J62" s="17"/>
      <c r="K62" s="17"/>
      <c r="L62" s="17"/>
      <c r="M62" s="17"/>
      <c r="N62" s="17"/>
      <c r="O62" s="17"/>
      <c r="P62" s="17"/>
      <c r="Q62" s="17"/>
    </row>
    <row r="63" spans="3:17" hidden="1" x14ac:dyDescent="0.3">
      <c r="C63" s="18"/>
      <c r="D63" s="17"/>
      <c r="E63" s="17"/>
      <c r="F63" s="17"/>
      <c r="G63" s="17"/>
      <c r="H63" s="17"/>
      <c r="I63" s="17"/>
      <c r="J63" s="17"/>
      <c r="K63" s="17"/>
      <c r="L63" s="17"/>
      <c r="M63" s="17"/>
      <c r="N63" s="17"/>
      <c r="O63" s="17"/>
      <c r="P63" s="17"/>
      <c r="Q63" s="17"/>
    </row>
    <row r="64" spans="3:17" hidden="1" x14ac:dyDescent="0.3">
      <c r="C64" s="19" t="s">
        <v>26</v>
      </c>
      <c r="D64" s="17"/>
      <c r="E64" s="17"/>
      <c r="F64" s="17"/>
      <c r="G64" s="17"/>
      <c r="H64" s="17"/>
      <c r="I64" s="17"/>
      <c r="J64" s="17"/>
      <c r="K64" s="17"/>
      <c r="L64" s="17"/>
      <c r="M64" s="17"/>
      <c r="N64" s="17"/>
      <c r="O64" s="17"/>
      <c r="P64" s="17"/>
      <c r="Q64" s="17"/>
    </row>
    <row r="65" spans="3:17" hidden="1" x14ac:dyDescent="0.3">
      <c r="C65" s="18"/>
      <c r="D65" s="17"/>
      <c r="E65" s="17"/>
      <c r="F65" s="17"/>
      <c r="G65" s="17"/>
      <c r="H65" s="17"/>
      <c r="I65" s="17"/>
      <c r="J65" s="17"/>
      <c r="K65" s="17"/>
      <c r="L65" s="17"/>
      <c r="M65" s="17"/>
      <c r="N65" s="17"/>
      <c r="O65" s="17"/>
      <c r="P65" s="17"/>
      <c r="Q65" s="17"/>
    </row>
    <row r="66" spans="3:17" hidden="1" x14ac:dyDescent="0.3">
      <c r="C66" s="19" t="s">
        <v>7</v>
      </c>
      <c r="D66" s="17"/>
      <c r="E66" s="17"/>
      <c r="F66" s="17"/>
      <c r="G66" s="17"/>
      <c r="H66" s="17"/>
      <c r="I66" s="17"/>
      <c r="J66" s="17"/>
      <c r="K66" s="17"/>
      <c r="L66" s="17"/>
      <c r="M66" s="17"/>
      <c r="N66" s="17"/>
      <c r="O66" s="17"/>
      <c r="P66" s="17"/>
      <c r="Q66" s="17"/>
    </row>
    <row r="67" spans="3:17" hidden="1" x14ac:dyDescent="0.3">
      <c r="C67" s="20"/>
      <c r="D67" s="17"/>
      <c r="E67" s="17"/>
      <c r="F67" s="17"/>
      <c r="G67" s="17"/>
      <c r="H67" s="17"/>
      <c r="I67" s="17"/>
      <c r="J67" s="17"/>
      <c r="K67" s="17"/>
      <c r="L67" s="17"/>
      <c r="M67" s="17"/>
      <c r="N67" s="17"/>
      <c r="O67" s="17"/>
      <c r="P67" s="17"/>
      <c r="Q67" s="17"/>
    </row>
    <row r="68" spans="3:17" hidden="1" x14ac:dyDescent="0.3">
      <c r="C68" s="21" t="s">
        <v>27</v>
      </c>
      <c r="D68" s="17"/>
      <c r="E68" s="17"/>
      <c r="F68" s="17"/>
      <c r="G68" s="17"/>
      <c r="H68" s="17"/>
      <c r="I68" s="17"/>
      <c r="J68" s="17"/>
      <c r="K68" s="17"/>
      <c r="L68" s="17"/>
      <c r="M68" s="17"/>
      <c r="N68" s="17"/>
      <c r="O68" s="17"/>
      <c r="P68" s="17"/>
      <c r="Q68" s="17"/>
    </row>
    <row r="69" spans="3:17" hidden="1" x14ac:dyDescent="0.3">
      <c r="C69" s="20"/>
      <c r="D69" s="17"/>
      <c r="E69" s="17"/>
      <c r="F69" s="17"/>
      <c r="G69" s="17"/>
      <c r="H69" s="17"/>
      <c r="I69" s="17"/>
      <c r="J69" s="17"/>
      <c r="K69" s="17"/>
      <c r="L69" s="17"/>
      <c r="M69" s="17"/>
      <c r="N69" s="17"/>
      <c r="O69" s="17"/>
      <c r="P69" s="17"/>
      <c r="Q69" s="17"/>
    </row>
    <row r="70" spans="3:17" hidden="1" x14ac:dyDescent="0.3">
      <c r="C70" s="21" t="s">
        <v>28</v>
      </c>
      <c r="D70" s="17"/>
      <c r="E70" s="17"/>
      <c r="F70" s="17"/>
      <c r="G70" s="17"/>
      <c r="H70" s="17"/>
      <c r="I70" s="17"/>
      <c r="J70" s="17"/>
      <c r="K70" s="17"/>
      <c r="L70" s="17"/>
      <c r="M70" s="17"/>
      <c r="N70" s="17"/>
      <c r="O70" s="17"/>
      <c r="P70" s="17"/>
      <c r="Q70" s="17"/>
    </row>
    <row r="71" spans="3:17" hidden="1" x14ac:dyDescent="0.3">
      <c r="C71" s="20"/>
      <c r="D71" s="17"/>
      <c r="E71" s="17"/>
      <c r="F71" s="17"/>
      <c r="G71" s="17"/>
      <c r="H71" s="17"/>
      <c r="I71" s="17"/>
      <c r="J71" s="17"/>
      <c r="K71" s="17"/>
      <c r="L71" s="17"/>
      <c r="M71" s="17"/>
      <c r="N71" s="17"/>
      <c r="O71" s="17"/>
      <c r="P71" s="17"/>
      <c r="Q71" s="17"/>
    </row>
    <row r="72" spans="3:17" hidden="1" x14ac:dyDescent="0.3">
      <c r="C72" s="21" t="s">
        <v>29</v>
      </c>
      <c r="D72" s="17"/>
      <c r="E72" s="17"/>
      <c r="F72" s="17"/>
      <c r="G72" s="17"/>
      <c r="H72" s="17"/>
      <c r="I72" s="17"/>
      <c r="J72" s="17"/>
      <c r="K72" s="17"/>
      <c r="L72" s="17"/>
      <c r="M72" s="17"/>
      <c r="N72" s="17"/>
      <c r="O72" s="17"/>
      <c r="P72" s="17"/>
      <c r="Q72" s="17"/>
    </row>
    <row r="73" spans="3:17" hidden="1" x14ac:dyDescent="0.3">
      <c r="C73" s="18"/>
      <c r="D73" s="17"/>
      <c r="E73" s="17"/>
      <c r="F73" s="17"/>
      <c r="G73" s="17"/>
      <c r="H73" s="17"/>
      <c r="I73" s="17"/>
      <c r="J73" s="17"/>
      <c r="K73" s="17"/>
      <c r="L73" s="17"/>
      <c r="M73" s="17"/>
      <c r="N73" s="17"/>
      <c r="O73" s="17"/>
      <c r="P73" s="17"/>
      <c r="Q73" s="17"/>
    </row>
    <row r="74" spans="3:17" hidden="1" x14ac:dyDescent="0.3">
      <c r="C74" s="19" t="s">
        <v>11</v>
      </c>
      <c r="D74" s="17"/>
      <c r="E74" s="17"/>
      <c r="F74" s="17"/>
      <c r="G74" s="17"/>
      <c r="H74" s="17"/>
      <c r="I74" s="17"/>
      <c r="J74" s="17"/>
      <c r="K74" s="17"/>
      <c r="L74" s="17"/>
      <c r="M74" s="17"/>
      <c r="N74" s="17"/>
      <c r="O74" s="17"/>
      <c r="P74" s="17"/>
      <c r="Q74" s="17"/>
    </row>
    <row r="75" spans="3:17" hidden="1" x14ac:dyDescent="0.3">
      <c r="C75" s="20"/>
      <c r="D75" s="17"/>
      <c r="E75" s="17"/>
      <c r="F75" s="17"/>
      <c r="G75" s="17"/>
      <c r="H75" s="17"/>
      <c r="I75" s="17"/>
      <c r="J75" s="17"/>
      <c r="K75" s="17"/>
      <c r="L75" s="17"/>
      <c r="M75" s="17"/>
      <c r="N75" s="17"/>
      <c r="O75" s="17"/>
      <c r="P75" s="17"/>
      <c r="Q75" s="17"/>
    </row>
    <row r="76" spans="3:17" hidden="1" x14ac:dyDescent="0.3">
      <c r="C76" s="20" t="s">
        <v>30</v>
      </c>
      <c r="D76" s="17"/>
      <c r="E76" s="17"/>
      <c r="F76" s="17"/>
      <c r="G76" s="17"/>
      <c r="H76" s="17"/>
      <c r="I76" s="17"/>
      <c r="J76" s="17"/>
      <c r="K76" s="17"/>
      <c r="L76" s="17"/>
      <c r="M76" s="17"/>
      <c r="N76" s="17"/>
      <c r="O76" s="17"/>
      <c r="P76" s="17"/>
      <c r="Q76" s="17"/>
    </row>
    <row r="77" spans="3:17" hidden="1" x14ac:dyDescent="0.3">
      <c r="C77" s="20"/>
      <c r="D77" s="17"/>
      <c r="E77" s="17"/>
      <c r="F77" s="17"/>
      <c r="G77" s="17"/>
      <c r="H77" s="17"/>
      <c r="I77" s="17"/>
      <c r="J77" s="17"/>
      <c r="K77" s="17"/>
      <c r="L77" s="17"/>
      <c r="M77" s="17"/>
      <c r="N77" s="17"/>
      <c r="O77" s="17"/>
      <c r="P77" s="17"/>
      <c r="Q77" s="17"/>
    </row>
    <row r="78" spans="3:17" hidden="1" x14ac:dyDescent="0.3">
      <c r="C78" s="20" t="s">
        <v>31</v>
      </c>
      <c r="D78" s="17"/>
      <c r="E78" s="17"/>
      <c r="F78" s="17"/>
      <c r="G78" s="17"/>
      <c r="H78" s="17"/>
      <c r="I78" s="17"/>
      <c r="J78" s="17"/>
      <c r="K78" s="17"/>
      <c r="L78" s="17"/>
      <c r="M78" s="17"/>
      <c r="N78" s="17"/>
      <c r="O78" s="17"/>
      <c r="P78" s="17"/>
      <c r="Q78" s="17"/>
    </row>
    <row r="79" spans="3:17" hidden="1" x14ac:dyDescent="0.3">
      <c r="C79" s="20"/>
      <c r="D79" s="17"/>
      <c r="E79" s="17"/>
      <c r="F79" s="17"/>
      <c r="G79" s="17"/>
      <c r="H79" s="17"/>
      <c r="I79" s="17"/>
      <c r="J79" s="17"/>
      <c r="K79" s="17"/>
      <c r="L79" s="17"/>
      <c r="M79" s="17"/>
      <c r="N79" s="17"/>
      <c r="O79" s="17"/>
      <c r="P79" s="17"/>
      <c r="Q79" s="17"/>
    </row>
    <row r="80" spans="3:17" hidden="1" x14ac:dyDescent="0.3">
      <c r="C80" s="20" t="s">
        <v>32</v>
      </c>
      <c r="D80" s="17"/>
      <c r="E80" s="17"/>
      <c r="F80" s="17"/>
      <c r="G80" s="17"/>
      <c r="H80" s="17"/>
      <c r="I80" s="17"/>
      <c r="J80" s="17"/>
      <c r="K80" s="17"/>
      <c r="L80" s="17"/>
      <c r="M80" s="17"/>
      <c r="N80" s="17"/>
      <c r="O80" s="17"/>
      <c r="P80" s="17"/>
      <c r="Q80" s="17"/>
    </row>
    <row r="81" spans="3:19" hidden="1" x14ac:dyDescent="0.3">
      <c r="C81" s="17"/>
      <c r="D81" s="17"/>
      <c r="E81" s="17"/>
      <c r="F81" s="17"/>
      <c r="G81" s="17"/>
      <c r="H81" s="17"/>
      <c r="I81" s="17"/>
      <c r="J81" s="17"/>
      <c r="K81" s="17"/>
      <c r="L81" s="17"/>
      <c r="M81" s="17"/>
      <c r="N81" s="17"/>
      <c r="O81" s="17"/>
      <c r="P81" s="17"/>
      <c r="Q81" s="17"/>
    </row>
    <row r="82" spans="3:19" hidden="1" x14ac:dyDescent="0.3"/>
    <row r="85" spans="3:19" ht="18" x14ac:dyDescent="0.3">
      <c r="C85" s="16" t="s">
        <v>33</v>
      </c>
      <c r="D85" s="17"/>
      <c r="E85" s="17"/>
      <c r="F85" s="17"/>
      <c r="G85" s="17"/>
      <c r="H85" s="17"/>
      <c r="I85" s="17"/>
      <c r="J85" s="17"/>
      <c r="K85" s="17"/>
      <c r="L85" s="17"/>
      <c r="M85" s="17"/>
      <c r="N85" s="17"/>
      <c r="O85" s="17"/>
      <c r="P85" s="17"/>
      <c r="Q85" s="17"/>
      <c r="S85" s="23"/>
    </row>
    <row r="86" spans="3:19" x14ac:dyDescent="0.3">
      <c r="C86" s="18"/>
      <c r="D86" s="17"/>
      <c r="E86" s="17"/>
      <c r="F86" s="17"/>
      <c r="G86" s="17"/>
      <c r="H86" s="17"/>
      <c r="I86" s="17"/>
      <c r="J86" s="17"/>
      <c r="K86" s="17"/>
      <c r="L86" s="17"/>
      <c r="M86" s="17"/>
      <c r="N86" s="17"/>
      <c r="O86" s="17"/>
      <c r="P86" s="17"/>
      <c r="Q86" s="17"/>
    </row>
    <row r="87" spans="3:19" x14ac:dyDescent="0.3">
      <c r="C87" s="19" t="s">
        <v>34</v>
      </c>
      <c r="D87" s="17"/>
      <c r="E87" s="17"/>
      <c r="F87" s="17"/>
      <c r="G87" s="17"/>
      <c r="H87" s="17"/>
      <c r="I87" s="17"/>
      <c r="J87" s="17"/>
      <c r="K87" s="17"/>
      <c r="L87" s="17"/>
      <c r="M87" s="17"/>
      <c r="N87" s="17"/>
      <c r="O87" s="17"/>
      <c r="P87" s="17"/>
      <c r="Q87" s="17"/>
    </row>
    <row r="88" spans="3:19" x14ac:dyDescent="0.3">
      <c r="C88" s="18"/>
      <c r="D88" s="17"/>
      <c r="E88" s="17"/>
      <c r="F88" s="17"/>
      <c r="G88" s="17"/>
      <c r="H88" s="17"/>
      <c r="I88" s="17"/>
      <c r="J88" s="17"/>
      <c r="K88" s="17"/>
      <c r="L88" s="17"/>
      <c r="M88" s="17"/>
      <c r="N88" s="17"/>
      <c r="O88" s="17"/>
      <c r="P88" s="17"/>
      <c r="Q88" s="17"/>
    </row>
    <row r="89" spans="3:19" x14ac:dyDescent="0.3">
      <c r="C89" s="19" t="s">
        <v>7</v>
      </c>
      <c r="D89" s="17"/>
      <c r="E89" s="17"/>
      <c r="F89" s="17"/>
      <c r="G89" s="17"/>
      <c r="H89" s="17"/>
      <c r="I89" s="17"/>
      <c r="J89" s="17"/>
      <c r="K89" s="17"/>
      <c r="L89" s="17"/>
      <c r="M89" s="17"/>
      <c r="N89" s="17"/>
      <c r="O89" s="17"/>
      <c r="P89" s="17"/>
      <c r="Q89" s="17"/>
    </row>
    <row r="90" spans="3:19" x14ac:dyDescent="0.3">
      <c r="C90" s="20"/>
      <c r="D90" s="17"/>
      <c r="E90" s="17"/>
      <c r="F90" s="17"/>
      <c r="G90" s="17"/>
      <c r="H90" s="17"/>
      <c r="I90" s="17"/>
      <c r="J90" s="17"/>
      <c r="K90" s="17"/>
      <c r="L90" s="17"/>
      <c r="M90" s="17"/>
      <c r="N90" s="17"/>
      <c r="O90" s="17"/>
      <c r="P90" s="17"/>
      <c r="Q90" s="17"/>
    </row>
    <row r="91" spans="3:19" x14ac:dyDescent="0.3">
      <c r="C91" s="21" t="s">
        <v>35</v>
      </c>
      <c r="D91" s="17"/>
      <c r="E91" s="17"/>
      <c r="F91" s="17"/>
      <c r="G91" s="17"/>
      <c r="H91" s="17"/>
      <c r="I91" s="17"/>
      <c r="J91" s="17"/>
      <c r="K91" s="17"/>
      <c r="L91" s="17"/>
      <c r="M91" s="17"/>
      <c r="N91" s="17"/>
      <c r="O91" s="17"/>
      <c r="P91" s="17"/>
      <c r="Q91" s="17"/>
    </row>
    <row r="92" spans="3:19" x14ac:dyDescent="0.3">
      <c r="C92" s="20"/>
      <c r="D92" s="17"/>
      <c r="E92" s="17"/>
      <c r="F92" s="17"/>
      <c r="G92" s="17"/>
      <c r="H92" s="17"/>
      <c r="I92" s="17"/>
      <c r="J92" s="17"/>
      <c r="K92" s="17"/>
      <c r="L92" s="17"/>
      <c r="M92" s="17"/>
      <c r="N92" s="17"/>
      <c r="O92" s="17"/>
      <c r="P92" s="17"/>
      <c r="Q92" s="17"/>
    </row>
    <row r="93" spans="3:19" x14ac:dyDescent="0.3">
      <c r="C93" s="21" t="s">
        <v>36</v>
      </c>
      <c r="D93" s="17"/>
      <c r="E93" s="17"/>
      <c r="F93" s="17"/>
      <c r="G93" s="17"/>
      <c r="H93" s="17"/>
      <c r="I93" s="17"/>
      <c r="J93" s="17"/>
      <c r="K93" s="17"/>
      <c r="L93" s="17"/>
      <c r="M93" s="17"/>
      <c r="N93" s="17"/>
      <c r="O93" s="17"/>
      <c r="P93" s="17"/>
      <c r="Q93" s="17"/>
    </row>
    <row r="94" spans="3:19" x14ac:dyDescent="0.3">
      <c r="C94" s="20"/>
      <c r="D94" s="17"/>
      <c r="E94" s="17"/>
      <c r="F94" s="17"/>
      <c r="G94" s="17"/>
      <c r="H94" s="17"/>
      <c r="I94" s="17"/>
      <c r="J94" s="17"/>
      <c r="K94" s="17"/>
      <c r="L94" s="17"/>
      <c r="M94" s="17"/>
      <c r="N94" s="17"/>
      <c r="O94" s="17"/>
      <c r="P94" s="17"/>
      <c r="Q94" s="17"/>
    </row>
    <row r="95" spans="3:19" x14ac:dyDescent="0.3">
      <c r="C95" s="21" t="s">
        <v>37</v>
      </c>
      <c r="D95" s="17"/>
      <c r="E95" s="17"/>
      <c r="F95" s="17"/>
      <c r="G95" s="17"/>
      <c r="H95" s="17"/>
      <c r="I95" s="17"/>
      <c r="J95" s="17"/>
      <c r="K95" s="17"/>
      <c r="L95" s="17"/>
      <c r="M95" s="17"/>
      <c r="N95" s="17"/>
      <c r="O95" s="17"/>
      <c r="P95" s="17"/>
      <c r="Q95" s="17"/>
    </row>
    <row r="96" spans="3:19" x14ac:dyDescent="0.3">
      <c r="C96" s="18"/>
      <c r="D96" s="17"/>
      <c r="E96" s="17"/>
      <c r="F96" s="17"/>
      <c r="G96" s="17"/>
      <c r="H96" s="17"/>
      <c r="I96" s="17"/>
      <c r="J96" s="17"/>
      <c r="K96" s="17"/>
      <c r="L96" s="17"/>
      <c r="M96" s="17"/>
      <c r="N96" s="17"/>
      <c r="O96" s="17"/>
      <c r="P96" s="17"/>
      <c r="Q96" s="17"/>
    </row>
    <row r="97" spans="3:17" x14ac:dyDescent="0.3">
      <c r="C97" s="19" t="s">
        <v>11</v>
      </c>
      <c r="D97" s="17"/>
      <c r="E97" s="17"/>
      <c r="F97" s="17"/>
      <c r="G97" s="17"/>
      <c r="H97" s="17"/>
      <c r="I97" s="17"/>
      <c r="J97" s="17"/>
      <c r="K97" s="17"/>
      <c r="L97" s="17"/>
      <c r="M97" s="17"/>
      <c r="N97" s="17"/>
      <c r="O97" s="17"/>
      <c r="P97" s="17"/>
      <c r="Q97" s="17"/>
    </row>
    <row r="98" spans="3:17" x14ac:dyDescent="0.3">
      <c r="C98" s="20"/>
      <c r="D98" s="17"/>
      <c r="E98" s="17"/>
      <c r="F98" s="17"/>
      <c r="G98" s="17"/>
      <c r="H98" s="17"/>
      <c r="I98" s="17"/>
      <c r="J98" s="17"/>
      <c r="K98" s="17"/>
      <c r="L98" s="17"/>
      <c r="M98" s="17"/>
      <c r="N98" s="17"/>
      <c r="O98" s="17"/>
      <c r="P98" s="17"/>
      <c r="Q98" s="17"/>
    </row>
    <row r="99" spans="3:17" x14ac:dyDescent="0.3">
      <c r="C99" s="20" t="s">
        <v>38</v>
      </c>
      <c r="D99" s="17"/>
      <c r="E99" s="17"/>
      <c r="F99" s="17"/>
      <c r="G99" s="17"/>
      <c r="H99" s="17"/>
      <c r="I99" s="17"/>
      <c r="J99" s="17"/>
      <c r="K99" s="17"/>
      <c r="L99" s="17"/>
      <c r="M99" s="17"/>
      <c r="N99" s="17"/>
      <c r="O99" s="17"/>
      <c r="P99" s="17"/>
      <c r="Q99" s="17"/>
    </row>
    <row r="100" spans="3:17" x14ac:dyDescent="0.3">
      <c r="C100" s="20"/>
      <c r="D100" s="17"/>
      <c r="E100" s="17"/>
      <c r="F100" s="17"/>
      <c r="G100" s="17"/>
      <c r="H100" s="17"/>
      <c r="I100" s="17"/>
      <c r="J100" s="17"/>
      <c r="K100" s="17"/>
      <c r="L100" s="17"/>
      <c r="M100" s="17"/>
      <c r="N100" s="17"/>
      <c r="O100" s="17"/>
      <c r="P100" s="17"/>
      <c r="Q100" s="17"/>
    </row>
    <row r="101" spans="3:17" x14ac:dyDescent="0.3">
      <c r="C101" s="20" t="s">
        <v>39</v>
      </c>
      <c r="D101" s="17"/>
      <c r="E101" s="17"/>
      <c r="F101" s="17"/>
      <c r="G101" s="17"/>
      <c r="H101" s="17"/>
      <c r="I101" s="17"/>
      <c r="J101" s="17"/>
      <c r="K101" s="17"/>
      <c r="L101" s="17"/>
      <c r="M101" s="17"/>
      <c r="N101" s="17"/>
      <c r="O101" s="17"/>
      <c r="P101" s="17"/>
      <c r="Q101" s="17"/>
    </row>
    <row r="102" spans="3:17" x14ac:dyDescent="0.3">
      <c r="C102" s="20"/>
      <c r="D102" s="17"/>
      <c r="E102" s="17"/>
      <c r="F102" s="17"/>
      <c r="G102" s="17"/>
      <c r="H102" s="17"/>
      <c r="I102" s="17"/>
      <c r="J102" s="17"/>
      <c r="K102" s="17"/>
      <c r="L102" s="17"/>
      <c r="M102" s="17"/>
      <c r="N102" s="17"/>
      <c r="O102" s="17"/>
      <c r="P102" s="17"/>
      <c r="Q102" s="17"/>
    </row>
    <row r="103" spans="3:17" x14ac:dyDescent="0.3">
      <c r="C103" s="20" t="s">
        <v>40</v>
      </c>
      <c r="D103" s="17"/>
      <c r="E103" s="17"/>
      <c r="F103" s="17"/>
      <c r="G103" s="17"/>
      <c r="H103" s="17"/>
      <c r="I103" s="17"/>
      <c r="J103" s="17"/>
      <c r="K103" s="17"/>
      <c r="L103" s="17"/>
      <c r="M103" s="17"/>
      <c r="N103" s="17"/>
      <c r="O103" s="17"/>
      <c r="P103" s="17"/>
      <c r="Q103" s="17"/>
    </row>
    <row r="104" spans="3:17" x14ac:dyDescent="0.3">
      <c r="C104" s="17"/>
      <c r="D104" s="17"/>
      <c r="E104" s="17"/>
      <c r="F104" s="17"/>
      <c r="G104" s="17"/>
      <c r="H104" s="17"/>
      <c r="I104" s="17"/>
      <c r="J104" s="17"/>
      <c r="K104" s="17"/>
      <c r="L104" s="17"/>
      <c r="M104" s="17"/>
      <c r="N104" s="17"/>
      <c r="O104" s="17"/>
      <c r="P104" s="17"/>
      <c r="Q104" s="17"/>
    </row>
    <row r="106" spans="3:17" hidden="1" x14ac:dyDescent="0.3"/>
    <row r="107" spans="3:17" hidden="1" x14ac:dyDescent="0.3"/>
    <row r="108" spans="3:17" ht="18" hidden="1" x14ac:dyDescent="0.3">
      <c r="C108" s="16" t="s">
        <v>41</v>
      </c>
      <c r="D108" s="17"/>
      <c r="E108" s="17"/>
      <c r="F108" s="17"/>
      <c r="G108" s="17"/>
      <c r="H108" s="17"/>
      <c r="I108" s="17"/>
      <c r="J108" s="17"/>
      <c r="K108" s="17"/>
      <c r="L108" s="17"/>
      <c r="M108" s="17"/>
      <c r="N108" s="17"/>
      <c r="O108" s="17"/>
      <c r="P108" s="17"/>
      <c r="Q108" s="17"/>
    </row>
    <row r="109" spans="3:17" hidden="1" x14ac:dyDescent="0.3">
      <c r="C109" s="18"/>
      <c r="D109" s="17"/>
      <c r="E109" s="17"/>
      <c r="F109" s="17"/>
      <c r="G109" s="17"/>
      <c r="H109" s="17"/>
      <c r="I109" s="17"/>
      <c r="J109" s="17"/>
      <c r="K109" s="17"/>
      <c r="L109" s="17"/>
      <c r="M109" s="17"/>
      <c r="N109" s="17"/>
      <c r="O109" s="17"/>
      <c r="P109" s="17"/>
      <c r="Q109" s="17"/>
    </row>
    <row r="110" spans="3:17" hidden="1" x14ac:dyDescent="0.3">
      <c r="C110" s="19" t="s">
        <v>42</v>
      </c>
      <c r="D110" s="17"/>
      <c r="E110" s="17"/>
      <c r="F110" s="17"/>
      <c r="G110" s="17"/>
      <c r="H110" s="17"/>
      <c r="I110" s="17"/>
      <c r="J110" s="17"/>
      <c r="K110" s="17"/>
      <c r="L110" s="17"/>
      <c r="M110" s="17"/>
      <c r="N110" s="17"/>
      <c r="O110" s="17"/>
      <c r="P110" s="17"/>
      <c r="Q110" s="17"/>
    </row>
    <row r="111" spans="3:17" hidden="1" x14ac:dyDescent="0.3">
      <c r="C111" s="18"/>
      <c r="D111" s="17"/>
      <c r="E111" s="17"/>
      <c r="F111" s="17"/>
      <c r="G111" s="17"/>
      <c r="H111" s="17"/>
      <c r="I111" s="17"/>
      <c r="J111" s="17"/>
      <c r="K111" s="17"/>
      <c r="L111" s="17"/>
      <c r="M111" s="17"/>
      <c r="N111" s="17"/>
      <c r="O111" s="17"/>
      <c r="P111" s="17"/>
      <c r="Q111" s="17"/>
    </row>
    <row r="112" spans="3:17" hidden="1" x14ac:dyDescent="0.3">
      <c r="C112" s="19" t="s">
        <v>7</v>
      </c>
      <c r="D112" s="17"/>
      <c r="E112" s="17"/>
      <c r="F112" s="17"/>
      <c r="G112" s="17"/>
      <c r="H112" s="17"/>
      <c r="I112" s="17"/>
      <c r="J112" s="17"/>
      <c r="K112" s="17"/>
      <c r="L112" s="17"/>
      <c r="M112" s="17"/>
      <c r="N112" s="17"/>
      <c r="O112" s="17"/>
      <c r="P112" s="17"/>
      <c r="Q112" s="17"/>
    </row>
    <row r="113" spans="3:17" hidden="1" x14ac:dyDescent="0.3">
      <c r="C113" s="20"/>
      <c r="D113" s="17"/>
      <c r="E113" s="17"/>
      <c r="F113" s="17"/>
      <c r="G113" s="17"/>
      <c r="H113" s="17"/>
      <c r="I113" s="17"/>
      <c r="J113" s="17"/>
      <c r="K113" s="17"/>
      <c r="L113" s="17"/>
      <c r="M113" s="17"/>
      <c r="N113" s="17"/>
      <c r="O113" s="17"/>
      <c r="P113" s="17"/>
      <c r="Q113" s="17"/>
    </row>
    <row r="114" spans="3:17" hidden="1" x14ac:dyDescent="0.3">
      <c r="C114" s="21" t="s">
        <v>43</v>
      </c>
      <c r="D114" s="17"/>
      <c r="E114" s="17"/>
      <c r="F114" s="17"/>
      <c r="G114" s="17"/>
      <c r="H114" s="17"/>
      <c r="I114" s="17"/>
      <c r="J114" s="17"/>
      <c r="K114" s="17"/>
      <c r="L114" s="17"/>
      <c r="M114" s="17"/>
      <c r="N114" s="17"/>
      <c r="O114" s="17"/>
      <c r="P114" s="17"/>
      <c r="Q114" s="17"/>
    </row>
    <row r="115" spans="3:17" hidden="1" x14ac:dyDescent="0.3">
      <c r="C115" s="20"/>
      <c r="D115" s="17"/>
      <c r="E115" s="17"/>
      <c r="F115" s="17"/>
      <c r="G115" s="17"/>
      <c r="H115" s="17"/>
      <c r="I115" s="17"/>
      <c r="J115" s="17"/>
      <c r="K115" s="17"/>
      <c r="L115" s="17"/>
      <c r="M115" s="17"/>
      <c r="N115" s="17"/>
      <c r="O115" s="17"/>
      <c r="P115" s="17"/>
      <c r="Q115" s="17"/>
    </row>
    <row r="116" spans="3:17" hidden="1" x14ac:dyDescent="0.3">
      <c r="C116" s="21" t="s">
        <v>44</v>
      </c>
      <c r="D116" s="17"/>
      <c r="E116" s="17"/>
      <c r="F116" s="17"/>
      <c r="G116" s="17"/>
      <c r="H116" s="17"/>
      <c r="I116" s="17"/>
      <c r="J116" s="17"/>
      <c r="K116" s="17"/>
      <c r="L116" s="17"/>
      <c r="M116" s="17"/>
      <c r="N116" s="17"/>
      <c r="O116" s="17"/>
      <c r="P116" s="17"/>
      <c r="Q116" s="17"/>
    </row>
    <row r="117" spans="3:17" hidden="1" x14ac:dyDescent="0.3">
      <c r="C117" s="20"/>
      <c r="D117" s="17"/>
      <c r="E117" s="17"/>
      <c r="F117" s="17"/>
      <c r="G117" s="17"/>
      <c r="H117" s="17"/>
      <c r="I117" s="17"/>
      <c r="J117" s="17"/>
      <c r="K117" s="17"/>
      <c r="L117" s="17"/>
      <c r="M117" s="17"/>
      <c r="N117" s="17"/>
      <c r="O117" s="17"/>
      <c r="P117" s="17"/>
      <c r="Q117" s="17"/>
    </row>
    <row r="118" spans="3:17" hidden="1" x14ac:dyDescent="0.3">
      <c r="C118" s="21" t="s">
        <v>45</v>
      </c>
      <c r="D118" s="17"/>
      <c r="E118" s="17"/>
      <c r="F118" s="17"/>
      <c r="G118" s="17"/>
      <c r="H118" s="17"/>
      <c r="I118" s="17"/>
      <c r="J118" s="17"/>
      <c r="K118" s="17"/>
      <c r="L118" s="17"/>
      <c r="M118" s="17"/>
      <c r="N118" s="17"/>
      <c r="O118" s="17"/>
      <c r="P118" s="17"/>
      <c r="Q118" s="17"/>
    </row>
    <row r="119" spans="3:17" hidden="1" x14ac:dyDescent="0.3">
      <c r="C119" s="18"/>
      <c r="D119" s="17"/>
      <c r="E119" s="17"/>
      <c r="F119" s="17"/>
      <c r="G119" s="17"/>
      <c r="H119" s="17"/>
      <c r="I119" s="17"/>
      <c r="J119" s="17"/>
      <c r="K119" s="17"/>
      <c r="L119" s="17"/>
      <c r="M119" s="17"/>
      <c r="N119" s="17"/>
      <c r="O119" s="17"/>
      <c r="P119" s="17"/>
      <c r="Q119" s="17"/>
    </row>
    <row r="120" spans="3:17" hidden="1" x14ac:dyDescent="0.3">
      <c r="C120" s="19" t="s">
        <v>11</v>
      </c>
      <c r="D120" s="17"/>
      <c r="E120" s="17"/>
      <c r="F120" s="17"/>
      <c r="G120" s="17"/>
      <c r="H120" s="17"/>
      <c r="I120" s="17"/>
      <c r="J120" s="17"/>
      <c r="K120" s="17"/>
      <c r="L120" s="17"/>
      <c r="M120" s="17"/>
      <c r="N120" s="17"/>
      <c r="O120" s="17"/>
      <c r="P120" s="17"/>
      <c r="Q120" s="17"/>
    </row>
    <row r="121" spans="3:17" hidden="1" x14ac:dyDescent="0.3">
      <c r="C121" s="20"/>
      <c r="D121" s="17"/>
      <c r="E121" s="17"/>
      <c r="F121" s="17"/>
      <c r="G121" s="17"/>
      <c r="H121" s="17"/>
      <c r="I121" s="17"/>
      <c r="J121" s="17"/>
      <c r="K121" s="17"/>
      <c r="L121" s="17"/>
      <c r="M121" s="17"/>
      <c r="N121" s="17"/>
      <c r="O121" s="17"/>
      <c r="P121" s="17"/>
      <c r="Q121" s="17"/>
    </row>
    <row r="122" spans="3:17" hidden="1" x14ac:dyDescent="0.3">
      <c r="C122" s="20" t="s">
        <v>46</v>
      </c>
      <c r="D122" s="17"/>
      <c r="E122" s="17"/>
      <c r="F122" s="17"/>
      <c r="G122" s="17"/>
      <c r="H122" s="17"/>
      <c r="I122" s="17"/>
      <c r="J122" s="17"/>
      <c r="K122" s="17"/>
      <c r="L122" s="17"/>
      <c r="M122" s="17"/>
      <c r="N122" s="17"/>
      <c r="O122" s="17"/>
      <c r="P122" s="17"/>
      <c r="Q122" s="17"/>
    </row>
    <row r="123" spans="3:17" hidden="1" x14ac:dyDescent="0.3">
      <c r="C123" s="20"/>
      <c r="D123" s="17"/>
      <c r="E123" s="17"/>
      <c r="F123" s="17"/>
      <c r="G123" s="17"/>
      <c r="H123" s="17"/>
      <c r="I123" s="17"/>
      <c r="J123" s="17"/>
      <c r="K123" s="17"/>
      <c r="L123" s="17"/>
      <c r="M123" s="17"/>
      <c r="N123" s="17"/>
      <c r="O123" s="17"/>
      <c r="P123" s="17"/>
      <c r="Q123" s="17"/>
    </row>
    <row r="124" spans="3:17" hidden="1" x14ac:dyDescent="0.3">
      <c r="C124" s="20" t="s">
        <v>47</v>
      </c>
      <c r="D124" s="17"/>
      <c r="E124" s="17"/>
      <c r="F124" s="17"/>
      <c r="G124" s="17"/>
      <c r="H124" s="17"/>
      <c r="I124" s="17"/>
      <c r="J124" s="17"/>
      <c r="K124" s="17"/>
      <c r="L124" s="17"/>
      <c r="M124" s="17"/>
      <c r="N124" s="17"/>
      <c r="O124" s="17"/>
      <c r="P124" s="17"/>
      <c r="Q124" s="17"/>
    </row>
    <row r="125" spans="3:17" hidden="1" x14ac:dyDescent="0.3">
      <c r="C125" s="20"/>
      <c r="D125" s="17"/>
      <c r="E125" s="17"/>
      <c r="F125" s="17"/>
      <c r="G125" s="17"/>
      <c r="H125" s="17"/>
      <c r="I125" s="17"/>
      <c r="J125" s="17"/>
      <c r="K125" s="17"/>
      <c r="L125" s="17"/>
      <c r="M125" s="17"/>
      <c r="N125" s="17"/>
      <c r="O125" s="17"/>
      <c r="P125" s="17"/>
      <c r="Q125" s="17"/>
    </row>
    <row r="126" spans="3:17" hidden="1" x14ac:dyDescent="0.3">
      <c r="C126" s="20" t="s">
        <v>48</v>
      </c>
      <c r="D126" s="17"/>
      <c r="E126" s="17"/>
      <c r="F126" s="17"/>
      <c r="G126" s="17"/>
      <c r="H126" s="17"/>
      <c r="I126" s="17"/>
      <c r="J126" s="17"/>
      <c r="K126" s="17"/>
      <c r="L126" s="17"/>
      <c r="M126" s="17"/>
      <c r="N126" s="17"/>
      <c r="O126" s="17"/>
      <c r="P126" s="17"/>
      <c r="Q126" s="17"/>
    </row>
    <row r="127" spans="3:17" hidden="1" x14ac:dyDescent="0.3"/>
    <row r="128" spans="3:17" hidden="1" x14ac:dyDescent="0.3"/>
    <row r="129" spans="3:17" hidden="1" x14ac:dyDescent="0.3"/>
    <row r="130" spans="3:17" ht="18" x14ac:dyDescent="0.3">
      <c r="C130" s="16" t="s">
        <v>49</v>
      </c>
      <c r="D130" s="17"/>
      <c r="E130" s="17"/>
      <c r="F130" s="17"/>
      <c r="G130" s="17"/>
      <c r="H130" s="17"/>
      <c r="I130" s="17"/>
      <c r="J130" s="17"/>
      <c r="K130" s="17"/>
      <c r="L130" s="17"/>
      <c r="M130" s="17"/>
      <c r="N130" s="17"/>
      <c r="O130" s="17"/>
      <c r="P130" s="17"/>
      <c r="Q130" s="17"/>
    </row>
    <row r="131" spans="3:17" x14ac:dyDescent="0.3">
      <c r="C131" s="18"/>
      <c r="D131" s="17"/>
      <c r="E131" s="17"/>
      <c r="F131" s="17"/>
      <c r="G131" s="17"/>
      <c r="H131" s="17"/>
      <c r="I131" s="17"/>
      <c r="J131" s="17"/>
      <c r="K131" s="17"/>
      <c r="L131" s="17"/>
      <c r="M131" s="17"/>
      <c r="N131" s="17"/>
      <c r="O131" s="17"/>
      <c r="P131" s="17"/>
      <c r="Q131" s="17"/>
    </row>
    <row r="132" spans="3:17" x14ac:dyDescent="0.3">
      <c r="C132" s="19" t="s">
        <v>50</v>
      </c>
      <c r="D132" s="17"/>
      <c r="E132" s="17"/>
      <c r="F132" s="17"/>
      <c r="G132" s="17"/>
      <c r="H132" s="17"/>
      <c r="I132" s="17"/>
      <c r="J132" s="17"/>
      <c r="K132" s="17"/>
      <c r="L132" s="17"/>
      <c r="M132" s="17"/>
      <c r="N132" s="17"/>
      <c r="O132" s="17"/>
      <c r="P132" s="17"/>
      <c r="Q132" s="17"/>
    </row>
    <row r="133" spans="3:17" x14ac:dyDescent="0.3">
      <c r="C133" s="18"/>
      <c r="D133" s="17"/>
      <c r="E133" s="17"/>
      <c r="F133" s="17"/>
      <c r="G133" s="17"/>
      <c r="H133" s="17"/>
      <c r="I133" s="17"/>
      <c r="J133" s="17"/>
      <c r="K133" s="17"/>
      <c r="L133" s="17"/>
      <c r="M133" s="17"/>
      <c r="N133" s="17"/>
      <c r="O133" s="17"/>
      <c r="P133" s="17"/>
      <c r="Q133" s="17"/>
    </row>
    <row r="134" spans="3:17" x14ac:dyDescent="0.3">
      <c r="C134" s="19" t="s">
        <v>7</v>
      </c>
      <c r="D134" s="17"/>
      <c r="E134" s="17"/>
      <c r="F134" s="17"/>
      <c r="G134" s="17"/>
      <c r="H134" s="17"/>
      <c r="I134" s="17"/>
      <c r="J134" s="17"/>
      <c r="K134" s="17"/>
      <c r="L134" s="17"/>
      <c r="M134" s="17"/>
      <c r="N134" s="17"/>
      <c r="O134" s="17"/>
      <c r="P134" s="17"/>
      <c r="Q134" s="17"/>
    </row>
    <row r="135" spans="3:17" x14ac:dyDescent="0.3">
      <c r="C135" s="20"/>
      <c r="D135" s="17"/>
      <c r="E135" s="17"/>
      <c r="F135" s="17"/>
      <c r="G135" s="17"/>
      <c r="H135" s="17"/>
      <c r="I135" s="17"/>
      <c r="J135" s="17"/>
      <c r="K135" s="17"/>
      <c r="L135" s="17"/>
      <c r="M135" s="17"/>
      <c r="N135" s="17"/>
      <c r="O135" s="17"/>
      <c r="P135" s="17"/>
      <c r="Q135" s="17"/>
    </row>
    <row r="136" spans="3:17" x14ac:dyDescent="0.3">
      <c r="C136" s="21" t="s">
        <v>51</v>
      </c>
      <c r="D136" s="17"/>
      <c r="E136" s="17"/>
      <c r="F136" s="17"/>
      <c r="G136" s="17"/>
      <c r="H136" s="17"/>
      <c r="I136" s="17"/>
      <c r="J136" s="17"/>
      <c r="K136" s="17"/>
      <c r="L136" s="17"/>
      <c r="M136" s="17"/>
      <c r="N136" s="17"/>
      <c r="O136" s="17"/>
      <c r="P136" s="17"/>
      <c r="Q136" s="17"/>
    </row>
    <row r="137" spans="3:17" x14ac:dyDescent="0.3">
      <c r="C137" s="20"/>
      <c r="D137" s="17"/>
      <c r="E137" s="17"/>
      <c r="F137" s="17"/>
      <c r="G137" s="17"/>
      <c r="H137" s="17"/>
      <c r="I137" s="17"/>
      <c r="J137" s="17"/>
      <c r="K137" s="17"/>
      <c r="L137" s="17"/>
      <c r="M137" s="17"/>
      <c r="N137" s="17"/>
      <c r="O137" s="17"/>
      <c r="P137" s="17"/>
      <c r="Q137" s="17"/>
    </row>
    <row r="138" spans="3:17" x14ac:dyDescent="0.3">
      <c r="C138" s="21" t="s">
        <v>52</v>
      </c>
      <c r="D138" s="17"/>
      <c r="E138" s="17"/>
      <c r="F138" s="17"/>
      <c r="G138" s="17"/>
      <c r="H138" s="17"/>
      <c r="I138" s="17"/>
      <c r="J138" s="17"/>
      <c r="K138" s="17"/>
      <c r="L138" s="17"/>
      <c r="M138" s="17"/>
      <c r="N138" s="17"/>
      <c r="O138" s="17"/>
      <c r="P138" s="17"/>
      <c r="Q138" s="17"/>
    </row>
    <row r="139" spans="3:17" x14ac:dyDescent="0.3">
      <c r="C139" s="20"/>
      <c r="D139" s="17"/>
      <c r="E139" s="17"/>
      <c r="F139" s="17"/>
      <c r="G139" s="17"/>
      <c r="H139" s="17"/>
      <c r="I139" s="17"/>
      <c r="J139" s="17"/>
      <c r="K139" s="17"/>
      <c r="L139" s="17"/>
      <c r="M139" s="17"/>
      <c r="N139" s="17"/>
      <c r="O139" s="17"/>
      <c r="P139" s="17"/>
      <c r="Q139" s="17"/>
    </row>
    <row r="140" spans="3:17" x14ac:dyDescent="0.3">
      <c r="C140" s="21" t="s">
        <v>53</v>
      </c>
      <c r="D140" s="17"/>
      <c r="E140" s="17"/>
      <c r="F140" s="17"/>
      <c r="G140" s="17"/>
      <c r="H140" s="17"/>
      <c r="I140" s="17"/>
      <c r="J140" s="17"/>
      <c r="K140" s="17"/>
      <c r="L140" s="17"/>
      <c r="M140" s="17"/>
      <c r="N140" s="17"/>
      <c r="O140" s="17"/>
      <c r="P140" s="17"/>
      <c r="Q140" s="17"/>
    </row>
    <row r="141" spans="3:17" x14ac:dyDescent="0.3">
      <c r="C141" s="18"/>
      <c r="D141" s="17"/>
      <c r="E141" s="17"/>
      <c r="F141" s="17"/>
      <c r="G141" s="17"/>
      <c r="H141" s="17"/>
      <c r="I141" s="17"/>
      <c r="J141" s="17"/>
      <c r="K141" s="17"/>
      <c r="L141" s="17"/>
      <c r="M141" s="17"/>
      <c r="N141" s="17"/>
      <c r="O141" s="17"/>
      <c r="P141" s="17"/>
      <c r="Q141" s="17"/>
    </row>
    <row r="142" spans="3:17" x14ac:dyDescent="0.3">
      <c r="C142" s="19" t="s">
        <v>11</v>
      </c>
      <c r="D142" s="17"/>
      <c r="E142" s="17"/>
      <c r="F142" s="17"/>
      <c r="G142" s="17"/>
      <c r="H142" s="17"/>
      <c r="I142" s="17"/>
      <c r="J142" s="17"/>
      <c r="K142" s="17"/>
      <c r="L142" s="17"/>
      <c r="M142" s="17"/>
      <c r="N142" s="17"/>
      <c r="O142" s="17"/>
      <c r="P142" s="17"/>
      <c r="Q142" s="17"/>
    </row>
    <row r="143" spans="3:17" x14ac:dyDescent="0.3">
      <c r="C143" s="20"/>
      <c r="D143" s="17"/>
      <c r="E143" s="17"/>
      <c r="F143" s="17"/>
      <c r="G143" s="17"/>
      <c r="H143" s="17"/>
      <c r="I143" s="17"/>
      <c r="J143" s="17"/>
      <c r="K143" s="17"/>
      <c r="L143" s="17"/>
      <c r="M143" s="17"/>
      <c r="N143" s="17"/>
      <c r="O143" s="17"/>
      <c r="P143" s="17"/>
      <c r="Q143" s="17"/>
    </row>
    <row r="144" spans="3:17" x14ac:dyDescent="0.3">
      <c r="C144" s="20" t="s">
        <v>46</v>
      </c>
      <c r="D144" s="17"/>
      <c r="E144" s="17"/>
      <c r="F144" s="17"/>
      <c r="G144" s="17"/>
      <c r="H144" s="17"/>
      <c r="I144" s="17"/>
      <c r="J144" s="17"/>
      <c r="K144" s="17"/>
      <c r="L144" s="17"/>
      <c r="M144" s="17"/>
      <c r="N144" s="17"/>
      <c r="O144" s="17"/>
      <c r="P144" s="17"/>
      <c r="Q144" s="17"/>
    </row>
    <row r="145" spans="3:17" x14ac:dyDescent="0.3">
      <c r="C145" s="20"/>
      <c r="D145" s="17"/>
      <c r="E145" s="17"/>
      <c r="F145" s="17"/>
      <c r="G145" s="17"/>
      <c r="H145" s="17"/>
      <c r="I145" s="17"/>
      <c r="J145" s="17"/>
      <c r="K145" s="17"/>
      <c r="L145" s="17"/>
      <c r="M145" s="17"/>
      <c r="N145" s="17"/>
      <c r="O145" s="17"/>
      <c r="P145" s="17"/>
      <c r="Q145" s="17"/>
    </row>
    <row r="146" spans="3:17" x14ac:dyDescent="0.3">
      <c r="C146" s="20" t="s">
        <v>47</v>
      </c>
      <c r="D146" s="17"/>
      <c r="E146" s="17"/>
      <c r="F146" s="17"/>
      <c r="G146" s="17"/>
      <c r="H146" s="17"/>
      <c r="I146" s="17"/>
      <c r="J146" s="17"/>
      <c r="K146" s="17"/>
      <c r="L146" s="17"/>
      <c r="M146" s="17"/>
      <c r="N146" s="17"/>
      <c r="O146" s="17"/>
      <c r="P146" s="17"/>
      <c r="Q146" s="17"/>
    </row>
    <row r="147" spans="3:17" x14ac:dyDescent="0.3">
      <c r="C147" s="20"/>
      <c r="D147" s="17"/>
      <c r="E147" s="17"/>
      <c r="F147" s="17"/>
      <c r="G147" s="17"/>
      <c r="H147" s="17"/>
      <c r="I147" s="17"/>
      <c r="J147" s="17"/>
      <c r="K147" s="17"/>
      <c r="L147" s="17"/>
      <c r="M147" s="17"/>
      <c r="N147" s="17"/>
      <c r="O147" s="17"/>
      <c r="P147" s="17"/>
      <c r="Q147" s="17"/>
    </row>
    <row r="148" spans="3:17" x14ac:dyDescent="0.3">
      <c r="C148" s="20" t="s">
        <v>48</v>
      </c>
      <c r="D148" s="17"/>
      <c r="E148" s="17"/>
      <c r="F148" s="17"/>
      <c r="G148" s="17"/>
      <c r="H148" s="17"/>
      <c r="I148" s="17"/>
      <c r="J148" s="17"/>
      <c r="K148" s="17"/>
      <c r="L148" s="17"/>
      <c r="M148" s="17"/>
      <c r="N148" s="17"/>
      <c r="O148" s="17"/>
      <c r="P148" s="17"/>
      <c r="Q148" s="17"/>
    </row>
    <row r="149" spans="3:17" x14ac:dyDescent="0.3">
      <c r="C149" s="20"/>
      <c r="D149" s="17"/>
      <c r="E149" s="17"/>
      <c r="F149" s="17"/>
      <c r="G149" s="17"/>
      <c r="H149" s="17"/>
      <c r="I149" s="17"/>
      <c r="J149" s="17"/>
      <c r="K149" s="17"/>
      <c r="L149" s="17"/>
      <c r="M149" s="17"/>
      <c r="N149" s="17"/>
      <c r="O149" s="17"/>
      <c r="P149" s="17"/>
      <c r="Q149" s="17"/>
    </row>
    <row r="150" spans="3:17" x14ac:dyDescent="0.3">
      <c r="C150" s="20" t="s">
        <v>54</v>
      </c>
      <c r="D150" s="17"/>
      <c r="E150" s="17"/>
      <c r="F150" s="17"/>
      <c r="G150" s="17"/>
      <c r="H150" s="17"/>
      <c r="I150" s="17"/>
      <c r="J150" s="17"/>
      <c r="K150" s="17"/>
      <c r="L150" s="17"/>
      <c r="M150" s="17"/>
      <c r="N150" s="17"/>
      <c r="O150" s="17"/>
      <c r="P150" s="17"/>
      <c r="Q150" s="17"/>
    </row>
    <row r="151" spans="3:17" x14ac:dyDescent="0.3">
      <c r="C151" s="20"/>
      <c r="D151" s="17"/>
      <c r="E151" s="17"/>
      <c r="F151" s="17"/>
      <c r="G151" s="17"/>
      <c r="H151" s="17"/>
      <c r="I151" s="17"/>
      <c r="J151" s="17"/>
      <c r="K151" s="17"/>
      <c r="L151" s="17"/>
      <c r="M151" s="17"/>
      <c r="N151" s="17"/>
      <c r="O151" s="17"/>
      <c r="P151" s="17"/>
      <c r="Q151" s="17"/>
    </row>
    <row r="152" spans="3:17" x14ac:dyDescent="0.3">
      <c r="C152" s="20" t="s">
        <v>55</v>
      </c>
      <c r="D152" s="17"/>
      <c r="E152" s="17"/>
      <c r="F152" s="17"/>
      <c r="G152" s="17"/>
      <c r="H152" s="17"/>
      <c r="I152" s="17"/>
      <c r="J152" s="17"/>
      <c r="K152" s="17"/>
      <c r="L152" s="17"/>
      <c r="M152" s="17"/>
      <c r="N152" s="17"/>
      <c r="O152" s="17"/>
      <c r="P152" s="17"/>
      <c r="Q152" s="17"/>
    </row>
    <row r="153" spans="3:17" x14ac:dyDescent="0.3">
      <c r="C153" s="17"/>
      <c r="D153" s="17"/>
      <c r="E153" s="17"/>
      <c r="F153" s="17"/>
      <c r="G153" s="17"/>
      <c r="H153" s="17"/>
      <c r="I153" s="17"/>
      <c r="J153" s="17"/>
      <c r="K153" s="17"/>
      <c r="L153" s="17"/>
      <c r="M153" s="17"/>
      <c r="N153" s="17"/>
      <c r="O153" s="17"/>
      <c r="P153" s="17"/>
      <c r="Q153" s="1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D6E6F-E922-45EE-A862-7604C09012C2}">
  <sheetPr>
    <tabColor theme="1"/>
  </sheetPr>
  <dimension ref="A1:W27"/>
  <sheetViews>
    <sheetView workbookViewId="0">
      <selection activeCell="U2" sqref="U2"/>
    </sheetView>
  </sheetViews>
  <sheetFormatPr defaultColWidth="9.109375" defaultRowHeight="14.4" x14ac:dyDescent="0.3"/>
  <cols>
    <col min="1" max="16384" width="9.109375" style="31"/>
  </cols>
  <sheetData>
    <row r="1" spans="1:23" x14ac:dyDescent="0.3">
      <c r="A1" s="100" t="s">
        <v>381</v>
      </c>
      <c r="B1" s="100"/>
      <c r="C1" s="100"/>
      <c r="E1" s="100" t="s">
        <v>382</v>
      </c>
      <c r="F1" s="100"/>
      <c r="G1" s="100"/>
      <c r="I1" s="100" t="s">
        <v>383</v>
      </c>
      <c r="J1" s="100"/>
      <c r="K1" s="100"/>
      <c r="M1" s="100" t="s">
        <v>384</v>
      </c>
      <c r="N1" s="100"/>
      <c r="O1" s="100"/>
      <c r="Q1" s="100" t="s">
        <v>385</v>
      </c>
      <c r="R1" s="100"/>
      <c r="S1" s="100"/>
      <c r="U1" s="100" t="s">
        <v>386</v>
      </c>
      <c r="V1" s="100"/>
      <c r="W1" s="100"/>
    </row>
    <row r="3" spans="1:23" x14ac:dyDescent="0.3">
      <c r="A3" s="31">
        <v>12</v>
      </c>
      <c r="B3" s="31">
        <v>6</v>
      </c>
      <c r="C3" s="31">
        <v>3</v>
      </c>
      <c r="E3" s="31">
        <v>9</v>
      </c>
      <c r="F3" s="31">
        <v>6</v>
      </c>
      <c r="G3" s="31">
        <v>3</v>
      </c>
      <c r="I3" s="31">
        <v>11</v>
      </c>
      <c r="J3" s="31">
        <v>7</v>
      </c>
      <c r="K3" s="31">
        <v>5</v>
      </c>
      <c r="M3" s="31">
        <v>36</v>
      </c>
      <c r="N3" s="31">
        <v>24</v>
      </c>
      <c r="O3" s="31">
        <v>12</v>
      </c>
      <c r="Q3" s="31">
        <v>14</v>
      </c>
      <c r="R3" s="31">
        <v>9</v>
      </c>
      <c r="S3" s="31">
        <v>6</v>
      </c>
      <c r="U3" s="31">
        <v>6</v>
      </c>
      <c r="V3" s="31">
        <v>4</v>
      </c>
      <c r="W3" s="31">
        <v>3</v>
      </c>
    </row>
    <row r="4" spans="1:23" x14ac:dyDescent="0.3">
      <c r="A4" s="31">
        <v>13</v>
      </c>
      <c r="B4" s="31">
        <v>7</v>
      </c>
      <c r="C4" s="31">
        <v>4</v>
      </c>
      <c r="E4" s="31">
        <v>10</v>
      </c>
      <c r="F4" s="31">
        <v>7</v>
      </c>
      <c r="G4" s="31">
        <v>4</v>
      </c>
      <c r="I4" s="31">
        <v>12</v>
      </c>
      <c r="J4" s="31">
        <v>8</v>
      </c>
      <c r="K4" s="31">
        <v>6</v>
      </c>
      <c r="M4" s="31">
        <v>37</v>
      </c>
      <c r="N4" s="31">
        <v>25</v>
      </c>
      <c r="O4" s="31">
        <v>13</v>
      </c>
      <c r="Q4" s="31">
        <v>15</v>
      </c>
      <c r="R4" s="31">
        <v>10</v>
      </c>
      <c r="S4" s="31">
        <v>7</v>
      </c>
    </row>
    <row r="5" spans="1:23" x14ac:dyDescent="0.3">
      <c r="A5" s="31">
        <v>14</v>
      </c>
      <c r="B5" s="31">
        <v>8</v>
      </c>
      <c r="C5" s="31">
        <v>5</v>
      </c>
      <c r="E5" s="31">
        <v>11</v>
      </c>
      <c r="F5" s="31">
        <v>8</v>
      </c>
      <c r="G5" s="31">
        <v>5</v>
      </c>
      <c r="I5" s="31">
        <v>13</v>
      </c>
      <c r="J5" s="31">
        <v>9</v>
      </c>
      <c r="M5" s="31">
        <v>38</v>
      </c>
      <c r="N5" s="31">
        <v>26</v>
      </c>
      <c r="O5" s="31">
        <v>14</v>
      </c>
      <c r="Q5" s="31">
        <v>16</v>
      </c>
      <c r="R5" s="31">
        <v>11</v>
      </c>
      <c r="S5" s="31">
        <v>8</v>
      </c>
    </row>
    <row r="6" spans="1:23" x14ac:dyDescent="0.3">
      <c r="A6" s="31">
        <v>15</v>
      </c>
      <c r="B6" s="31">
        <v>9</v>
      </c>
      <c r="C6" s="31">
        <v>6</v>
      </c>
      <c r="E6" s="31">
        <v>12</v>
      </c>
      <c r="F6" s="31">
        <v>9</v>
      </c>
      <c r="G6" s="31">
        <v>6</v>
      </c>
      <c r="I6" s="31">
        <v>14</v>
      </c>
      <c r="J6" s="31">
        <v>10</v>
      </c>
      <c r="M6" s="31">
        <v>39</v>
      </c>
      <c r="N6" s="31">
        <v>27</v>
      </c>
      <c r="O6" s="31">
        <v>15</v>
      </c>
      <c r="Q6" s="31">
        <v>17</v>
      </c>
      <c r="R6" s="31">
        <v>12</v>
      </c>
      <c r="S6" s="31">
        <v>9</v>
      </c>
    </row>
    <row r="7" spans="1:23" x14ac:dyDescent="0.3">
      <c r="A7" s="31">
        <v>16</v>
      </c>
      <c r="B7" s="31">
        <v>10</v>
      </c>
      <c r="M7" s="31">
        <v>40</v>
      </c>
      <c r="N7" s="31">
        <v>28</v>
      </c>
      <c r="O7" s="31">
        <v>16</v>
      </c>
      <c r="Q7" s="31">
        <v>18</v>
      </c>
      <c r="R7" s="31">
        <v>13</v>
      </c>
    </row>
    <row r="8" spans="1:23" x14ac:dyDescent="0.3">
      <c r="A8" s="31">
        <v>17</v>
      </c>
      <c r="B8" s="31">
        <v>11</v>
      </c>
      <c r="M8" s="31">
        <v>41</v>
      </c>
      <c r="N8" s="31">
        <v>29</v>
      </c>
      <c r="O8" s="31">
        <v>17</v>
      </c>
      <c r="Q8" s="31">
        <v>19</v>
      </c>
      <c r="R8" s="31">
        <v>14</v>
      </c>
    </row>
    <row r="9" spans="1:23" x14ac:dyDescent="0.3">
      <c r="A9" s="31">
        <v>18</v>
      </c>
      <c r="B9" s="31">
        <v>12</v>
      </c>
      <c r="M9" s="31">
        <v>42</v>
      </c>
      <c r="N9" s="31">
        <v>30</v>
      </c>
      <c r="O9" s="31">
        <v>18</v>
      </c>
      <c r="Q9" s="31">
        <v>20</v>
      </c>
      <c r="R9" s="31">
        <v>15</v>
      </c>
    </row>
    <row r="10" spans="1:23" x14ac:dyDescent="0.3">
      <c r="M10" s="31">
        <v>43</v>
      </c>
      <c r="N10" s="31">
        <v>31</v>
      </c>
      <c r="O10" s="31">
        <v>19</v>
      </c>
      <c r="Q10" s="31">
        <v>21</v>
      </c>
    </row>
    <row r="11" spans="1:23" x14ac:dyDescent="0.3">
      <c r="M11" s="31">
        <v>44</v>
      </c>
      <c r="N11" s="31">
        <v>32</v>
      </c>
      <c r="O11" s="31">
        <v>20</v>
      </c>
      <c r="Q11" s="31">
        <v>22</v>
      </c>
    </row>
    <row r="12" spans="1:23" x14ac:dyDescent="0.3">
      <c r="M12" s="31">
        <v>45</v>
      </c>
      <c r="N12" s="31">
        <v>33</v>
      </c>
      <c r="O12" s="31">
        <v>21</v>
      </c>
      <c r="Q12" s="31">
        <v>23</v>
      </c>
    </row>
    <row r="13" spans="1:23" x14ac:dyDescent="0.3">
      <c r="M13" s="31">
        <v>46</v>
      </c>
      <c r="N13" s="31">
        <v>34</v>
      </c>
      <c r="O13" s="31">
        <v>22</v>
      </c>
      <c r="Q13" s="31">
        <v>24</v>
      </c>
    </row>
    <row r="14" spans="1:23" x14ac:dyDescent="0.3">
      <c r="M14" s="31">
        <v>47</v>
      </c>
      <c r="N14" s="31">
        <v>35</v>
      </c>
      <c r="O14" s="31">
        <v>23</v>
      </c>
    </row>
    <row r="15" spans="1:23" x14ac:dyDescent="0.3">
      <c r="M15" s="31">
        <v>48</v>
      </c>
      <c r="N15" s="31">
        <v>36</v>
      </c>
      <c r="O15" s="31">
        <v>24</v>
      </c>
    </row>
    <row r="16" spans="1:23" x14ac:dyDescent="0.3">
      <c r="M16" s="31">
        <v>49</v>
      </c>
    </row>
    <row r="17" spans="13:13" x14ac:dyDescent="0.3">
      <c r="M17" s="31">
        <v>50</v>
      </c>
    </row>
    <row r="18" spans="13:13" x14ac:dyDescent="0.3">
      <c r="M18" s="31">
        <v>51</v>
      </c>
    </row>
    <row r="19" spans="13:13" x14ac:dyDescent="0.3">
      <c r="M19" s="31">
        <v>52</v>
      </c>
    </row>
    <row r="20" spans="13:13" x14ac:dyDescent="0.3">
      <c r="M20" s="31">
        <v>53</v>
      </c>
    </row>
    <row r="21" spans="13:13" x14ac:dyDescent="0.3">
      <c r="M21" s="31">
        <v>54</v>
      </c>
    </row>
    <row r="22" spans="13:13" x14ac:dyDescent="0.3">
      <c r="M22" s="31">
        <v>55</v>
      </c>
    </row>
    <row r="23" spans="13:13" x14ac:dyDescent="0.3">
      <c r="M23" s="31">
        <v>56</v>
      </c>
    </row>
    <row r="24" spans="13:13" x14ac:dyDescent="0.3">
      <c r="M24" s="31">
        <v>57</v>
      </c>
    </row>
    <row r="25" spans="13:13" x14ac:dyDescent="0.3">
      <c r="M25" s="31">
        <v>58</v>
      </c>
    </row>
    <row r="26" spans="13:13" x14ac:dyDescent="0.3">
      <c r="M26" s="31">
        <v>59</v>
      </c>
    </row>
    <row r="27" spans="13:13" x14ac:dyDescent="0.3">
      <c r="M27" s="31">
        <v>60</v>
      </c>
    </row>
  </sheetData>
  <mergeCells count="6">
    <mergeCell ref="U1:W1"/>
    <mergeCell ref="A1:C1"/>
    <mergeCell ref="E1:G1"/>
    <mergeCell ref="I1:K1"/>
    <mergeCell ref="M1:O1"/>
    <mergeCell ref="Q1:S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CE31F-50E1-4DD9-AE31-1DEE48FF5BDB}">
  <sheetPr>
    <tabColor theme="5"/>
    <pageSetUpPr fitToPage="1"/>
  </sheetPr>
  <dimension ref="A1:V99"/>
  <sheetViews>
    <sheetView zoomScale="77" zoomScaleNormal="77" workbookViewId="0">
      <selection activeCell="Q18" sqref="Q18"/>
    </sheetView>
  </sheetViews>
  <sheetFormatPr defaultColWidth="8.88671875" defaultRowHeight="14.4" x14ac:dyDescent="0.3"/>
  <cols>
    <col min="1" max="1" width="3.5546875" style="5" customWidth="1"/>
    <col min="2" max="2" width="4.33203125" style="5" customWidth="1"/>
    <col min="3" max="3" width="23.88671875" style="5" customWidth="1"/>
    <col min="4" max="4" width="22.88671875" style="5" customWidth="1"/>
    <col min="5" max="5" width="20.5546875" style="5" customWidth="1"/>
    <col min="6" max="6" width="4.109375" style="5" customWidth="1"/>
    <col min="7" max="7" width="3.5546875" style="5" customWidth="1"/>
    <col min="8" max="8" width="4.33203125" style="5" customWidth="1"/>
    <col min="9" max="9" width="8.5546875" style="5" customWidth="1"/>
    <col min="10" max="10" width="1.33203125" style="5" customWidth="1"/>
    <col min="11" max="11" width="4.6640625" style="5" customWidth="1"/>
    <col min="12" max="12" width="64.44140625" style="5" customWidth="1"/>
    <col min="13" max="13" width="12.88671875" style="5" customWidth="1"/>
    <col min="14" max="14" width="3.109375" style="5" customWidth="1"/>
    <col min="15" max="15" width="1.33203125" style="5" customWidth="1"/>
    <col min="16" max="16" width="4.5546875" style="5" customWidth="1"/>
    <col min="17" max="17" width="14.5546875" style="5" customWidth="1"/>
    <col min="18" max="18" width="2" style="5" customWidth="1"/>
    <col min="19" max="19" width="2.6640625" style="5" customWidth="1"/>
    <col min="20" max="20" width="1.44140625" style="5" customWidth="1"/>
    <col min="21" max="21" width="4.88671875" style="5" customWidth="1"/>
    <col min="22" max="22" width="9.6640625" style="5" customWidth="1"/>
    <col min="23" max="23" width="40.109375" style="5" customWidth="1"/>
    <col min="24" max="24" width="1" style="5" customWidth="1"/>
    <col min="25" max="25" width="3.33203125" style="5" customWidth="1"/>
    <col min="26" max="26" width="1.5546875" style="5" customWidth="1"/>
    <col min="27" max="27" width="4.5546875" style="5" customWidth="1"/>
    <col min="28" max="16384" width="8.88671875" style="5"/>
  </cols>
  <sheetData>
    <row r="1" spans="1:22" ht="56.25" customHeight="1" x14ac:dyDescent="0.3">
      <c r="A1" s="66"/>
      <c r="B1" s="93" t="s">
        <v>56</v>
      </c>
      <c r="C1" s="93"/>
      <c r="D1" s="93"/>
      <c r="E1" s="93"/>
      <c r="F1" s="93"/>
      <c r="G1" s="93"/>
      <c r="H1" s="93"/>
      <c r="I1" s="93"/>
      <c r="J1" s="93"/>
      <c r="K1" s="93"/>
      <c r="L1" s="93"/>
      <c r="M1" s="93"/>
      <c r="N1" s="93"/>
      <c r="O1" s="93"/>
      <c r="P1" s="93"/>
      <c r="Q1" s="93"/>
      <c r="R1" s="93"/>
    </row>
    <row r="2" spans="1:22" ht="18" x14ac:dyDescent="0.35">
      <c r="C2" s="73" t="s">
        <v>57</v>
      </c>
      <c r="D2" s="74" t="s">
        <v>58</v>
      </c>
    </row>
    <row r="4" spans="1:22" ht="18" x14ac:dyDescent="0.35">
      <c r="C4" s="96" t="s">
        <v>59</v>
      </c>
      <c r="D4" s="96"/>
      <c r="E4" s="96"/>
      <c r="F4" s="96"/>
      <c r="G4" s="96"/>
      <c r="H4" s="96"/>
      <c r="I4" s="96"/>
      <c r="J4" s="49"/>
      <c r="K4" s="50"/>
      <c r="L4" s="50"/>
      <c r="M4" s="95" t="s">
        <v>60</v>
      </c>
      <c r="N4" s="95"/>
      <c r="O4" s="95"/>
      <c r="P4" s="95"/>
      <c r="Q4" s="95"/>
      <c r="R4" s="17"/>
    </row>
    <row r="5" spans="1:22" ht="15.6" x14ac:dyDescent="0.3">
      <c r="C5" s="94" t="s">
        <v>61</v>
      </c>
      <c r="D5" s="94"/>
      <c r="E5" s="94"/>
      <c r="F5" s="71">
        <f>P14+P29+P44</f>
        <v>25</v>
      </c>
      <c r="G5" s="52" t="s">
        <v>62</v>
      </c>
      <c r="H5" s="70"/>
      <c r="I5" s="70"/>
      <c r="J5" s="49"/>
      <c r="K5" s="50"/>
      <c r="L5" s="50"/>
      <c r="M5" s="53"/>
      <c r="N5" s="54"/>
      <c r="O5" s="55"/>
      <c r="P5" s="60">
        <f>P14+P29+P44+P59+P74+P89</f>
        <v>78</v>
      </c>
      <c r="Q5" s="54" t="s">
        <v>62</v>
      </c>
      <c r="R5" s="17"/>
    </row>
    <row r="6" spans="1:22" ht="15.6" x14ac:dyDescent="0.3">
      <c r="C6" s="94" t="s">
        <v>63</v>
      </c>
      <c r="D6" s="94"/>
      <c r="E6" s="94"/>
      <c r="F6" s="71">
        <f>P59</f>
        <v>37</v>
      </c>
      <c r="G6" s="52" t="s">
        <v>62</v>
      </c>
      <c r="H6" s="70"/>
      <c r="I6" s="70"/>
      <c r="J6" s="49"/>
      <c r="K6" s="50"/>
      <c r="L6" s="50"/>
      <c r="M6" s="50"/>
      <c r="N6" s="50"/>
      <c r="O6" s="50"/>
      <c r="P6" s="50"/>
      <c r="Q6" s="50"/>
    </row>
    <row r="7" spans="1:22" ht="15.6" x14ac:dyDescent="0.3">
      <c r="C7" s="94" t="s">
        <v>64</v>
      </c>
      <c r="D7" s="94"/>
      <c r="E7" s="94"/>
      <c r="F7" s="72">
        <f>P74+P89</f>
        <v>16</v>
      </c>
      <c r="G7" s="56" t="s">
        <v>62</v>
      </c>
      <c r="H7" s="56"/>
      <c r="I7" s="70"/>
      <c r="J7" s="49"/>
      <c r="K7" s="50"/>
      <c r="L7" s="50"/>
      <c r="M7" s="50"/>
      <c r="N7" s="50"/>
      <c r="O7" s="50"/>
      <c r="P7" s="50"/>
      <c r="Q7" s="50"/>
    </row>
    <row r="8" spans="1:22" ht="15.6" x14ac:dyDescent="0.3">
      <c r="C8" s="49"/>
      <c r="D8" s="51"/>
      <c r="E8" s="51" t="s">
        <v>65</v>
      </c>
      <c r="F8" s="52">
        <f>F5+F6+F7</f>
        <v>78</v>
      </c>
      <c r="G8" s="52" t="s">
        <v>62</v>
      </c>
      <c r="H8" s="70"/>
      <c r="I8" s="70"/>
      <c r="J8" s="49"/>
      <c r="K8" s="50"/>
      <c r="L8" s="50"/>
      <c r="M8" s="50"/>
      <c r="N8" s="50"/>
      <c r="O8" s="50"/>
      <c r="P8" s="50"/>
      <c r="Q8" s="50"/>
    </row>
    <row r="9" spans="1:22" ht="7.5" customHeight="1" x14ac:dyDescent="0.3">
      <c r="C9" s="49"/>
      <c r="D9" s="49"/>
      <c r="E9" s="49"/>
      <c r="F9" s="49"/>
      <c r="G9" s="49"/>
      <c r="H9" s="49"/>
      <c r="I9" s="49"/>
      <c r="J9" s="49"/>
      <c r="K9" s="50"/>
      <c r="L9" s="50"/>
      <c r="M9" s="50"/>
      <c r="N9" s="50"/>
      <c r="O9" s="50"/>
      <c r="P9" s="50"/>
      <c r="Q9" s="50"/>
    </row>
    <row r="10" spans="1:22" ht="15.6" x14ac:dyDescent="0.3">
      <c r="C10" s="50"/>
      <c r="D10" s="50"/>
      <c r="E10" s="50"/>
      <c r="F10" s="50"/>
      <c r="G10" s="50"/>
      <c r="H10" s="50"/>
      <c r="I10" s="50"/>
      <c r="J10" s="50"/>
      <c r="K10" s="50"/>
      <c r="L10" s="50"/>
      <c r="M10" s="50"/>
      <c r="N10" s="50"/>
      <c r="O10" s="50"/>
      <c r="P10" s="50"/>
      <c r="Q10" s="50"/>
    </row>
    <row r="11" spans="1:22" ht="15.6" x14ac:dyDescent="0.3">
      <c r="C11" s="57"/>
      <c r="D11" s="50"/>
      <c r="E11" s="50"/>
      <c r="F11" s="50"/>
      <c r="G11" s="50"/>
      <c r="H11" s="50"/>
      <c r="I11" s="50"/>
      <c r="J11" s="50"/>
      <c r="K11" s="50"/>
      <c r="L11" s="50"/>
      <c r="M11" s="50"/>
      <c r="N11" s="50"/>
      <c r="O11" s="50"/>
      <c r="P11" s="50"/>
      <c r="Q11" s="50"/>
      <c r="S11" s="23"/>
      <c r="T11" s="25"/>
      <c r="U11" s="24"/>
      <c r="V11" s="23"/>
    </row>
    <row r="12" spans="1:22" ht="11.25" customHeight="1" x14ac:dyDescent="0.3">
      <c r="C12" s="58"/>
      <c r="D12" s="58"/>
      <c r="E12" s="58"/>
      <c r="F12" s="58"/>
      <c r="G12" s="58"/>
      <c r="H12" s="58"/>
      <c r="I12" s="58"/>
      <c r="J12" s="58"/>
      <c r="K12" s="58"/>
      <c r="L12" s="58"/>
      <c r="M12" s="58"/>
      <c r="N12" s="58"/>
      <c r="O12" s="58"/>
      <c r="P12" s="58"/>
      <c r="Q12" s="58"/>
      <c r="R12" s="17"/>
    </row>
    <row r="13" spans="1:22" ht="15.6" x14ac:dyDescent="0.3">
      <c r="C13" s="59" t="s">
        <v>66</v>
      </c>
      <c r="D13" s="58"/>
      <c r="E13" s="58"/>
      <c r="F13" s="58"/>
      <c r="G13" s="58"/>
      <c r="H13" s="58"/>
      <c r="I13" s="58"/>
      <c r="J13" s="58"/>
      <c r="K13" s="58"/>
      <c r="L13" s="58"/>
      <c r="M13" s="58"/>
      <c r="N13" s="80"/>
      <c r="O13" s="80"/>
      <c r="P13" s="80"/>
      <c r="Q13" s="60" t="s">
        <v>67</v>
      </c>
      <c r="R13" s="17"/>
      <c r="U13" s="47"/>
    </row>
    <row r="14" spans="1:22" ht="15.6" x14ac:dyDescent="0.3">
      <c r="C14" s="61"/>
      <c r="D14" s="58"/>
      <c r="E14" s="58"/>
      <c r="F14" s="58"/>
      <c r="G14" s="58"/>
      <c r="H14" s="58"/>
      <c r="I14" s="58"/>
      <c r="J14" s="58"/>
      <c r="K14" s="58"/>
      <c r="L14" s="58"/>
      <c r="M14" s="58"/>
      <c r="N14" s="60"/>
      <c r="O14" s="55"/>
      <c r="P14" s="60">
        <f>IF(B19=TRUE,'NTP to DRPS'!E5,IF(B21=TRUE,'NTP to DRPS'!E6,IF(B23=TRUE,'NTP to DRPS'!E7,"")))</f>
        <v>0</v>
      </c>
      <c r="Q14" s="54" t="s">
        <v>62</v>
      </c>
      <c r="R14" s="17"/>
    </row>
    <row r="15" spans="1:22" ht="15.6" x14ac:dyDescent="0.3">
      <c r="C15" s="62" t="s">
        <v>68</v>
      </c>
      <c r="D15" s="58"/>
      <c r="E15" s="58"/>
      <c r="F15" s="58"/>
      <c r="G15" s="58"/>
      <c r="H15" s="58"/>
      <c r="I15" s="58"/>
      <c r="J15" s="58"/>
      <c r="K15" s="58"/>
      <c r="L15" s="58"/>
      <c r="M15" s="58"/>
      <c r="N15" s="58"/>
      <c r="O15" s="58"/>
      <c r="P15" s="58"/>
      <c r="Q15" s="58"/>
      <c r="R15" s="17"/>
    </row>
    <row r="16" spans="1:22" ht="15.6" x14ac:dyDescent="0.3">
      <c r="C16" s="62"/>
      <c r="D16" s="58"/>
      <c r="E16" s="58"/>
      <c r="F16" s="58"/>
      <c r="G16" s="58"/>
      <c r="H16" s="58"/>
      <c r="I16" s="58"/>
      <c r="J16" s="58"/>
      <c r="K16" s="58"/>
      <c r="L16" s="58"/>
      <c r="M16" s="58"/>
      <c r="N16" s="58"/>
      <c r="O16" s="58"/>
      <c r="P16" s="58"/>
      <c r="Q16" s="58"/>
      <c r="R16" s="17"/>
    </row>
    <row r="17" spans="2:18" ht="15.6" x14ac:dyDescent="0.3">
      <c r="C17" s="62" t="s">
        <v>7</v>
      </c>
      <c r="D17" s="58"/>
      <c r="E17" s="58"/>
      <c r="F17" s="58"/>
      <c r="G17" s="58"/>
      <c r="H17" s="58"/>
      <c r="I17" s="58"/>
      <c r="J17" s="58"/>
      <c r="K17" s="58"/>
      <c r="L17" s="58"/>
      <c r="M17" s="58"/>
      <c r="N17" s="58"/>
      <c r="O17" s="58"/>
      <c r="P17" s="58"/>
      <c r="Q17" s="58"/>
      <c r="R17" s="17"/>
    </row>
    <row r="18" spans="2:18" ht="15.6" x14ac:dyDescent="0.3">
      <c r="C18" s="63"/>
      <c r="D18" s="58"/>
      <c r="E18" s="58"/>
      <c r="F18" s="58"/>
      <c r="G18" s="58"/>
      <c r="H18" s="58"/>
      <c r="I18" s="58"/>
      <c r="J18" s="58"/>
      <c r="K18" s="58"/>
      <c r="L18" s="62" t="s">
        <v>11</v>
      </c>
      <c r="M18" s="58"/>
      <c r="N18" s="58"/>
      <c r="O18" s="58"/>
      <c r="P18" s="58"/>
      <c r="Q18" s="58"/>
      <c r="R18" s="17"/>
    </row>
    <row r="19" spans="2:18" ht="15.6" x14ac:dyDescent="0.3">
      <c r="B19" s="48" t="b">
        <f>'NTP to DRPS'!B5</f>
        <v>0</v>
      </c>
      <c r="C19" s="64" t="s">
        <v>69</v>
      </c>
      <c r="D19" s="58"/>
      <c r="E19" s="58"/>
      <c r="F19" s="58"/>
      <c r="G19" s="58"/>
      <c r="H19" s="58"/>
      <c r="I19" s="58"/>
      <c r="J19" s="58"/>
      <c r="K19" s="58"/>
      <c r="L19" s="63" t="s">
        <v>12</v>
      </c>
      <c r="M19" s="58"/>
      <c r="N19" s="58"/>
      <c r="O19" s="58"/>
      <c r="P19" s="58"/>
      <c r="Q19" s="58"/>
      <c r="R19" s="17"/>
    </row>
    <row r="20" spans="2:18" ht="15.6" x14ac:dyDescent="0.3">
      <c r="C20" s="63"/>
      <c r="D20" s="58"/>
      <c r="E20" s="58"/>
      <c r="F20" s="58"/>
      <c r="G20" s="58"/>
      <c r="H20" s="58"/>
      <c r="I20" s="58"/>
      <c r="J20" s="58"/>
      <c r="K20" s="58"/>
      <c r="L20" s="63" t="s">
        <v>13</v>
      </c>
      <c r="M20" s="58"/>
      <c r="N20" s="58"/>
      <c r="O20" s="58"/>
      <c r="P20" s="58"/>
      <c r="Q20" s="58"/>
      <c r="R20" s="17"/>
    </row>
    <row r="21" spans="2:18" ht="15.6" x14ac:dyDescent="0.3">
      <c r="B21" s="48" t="b">
        <f>'NTP to DRPS'!B6</f>
        <v>1</v>
      </c>
      <c r="C21" s="64" t="s">
        <v>70</v>
      </c>
      <c r="D21" s="58"/>
      <c r="E21" s="58"/>
      <c r="F21" s="58"/>
      <c r="G21" s="58"/>
      <c r="H21" s="58"/>
      <c r="I21" s="58"/>
      <c r="J21" s="58"/>
      <c r="K21" s="58"/>
      <c r="L21" s="63" t="s">
        <v>71</v>
      </c>
      <c r="M21" s="58"/>
      <c r="N21" s="58"/>
      <c r="O21" s="58"/>
      <c r="P21" s="58"/>
      <c r="Q21" s="58"/>
      <c r="R21" s="17"/>
    </row>
    <row r="22" spans="2:18" ht="15.6" x14ac:dyDescent="0.3">
      <c r="C22" s="63"/>
      <c r="D22" s="58"/>
      <c r="E22" s="58"/>
      <c r="F22" s="58"/>
      <c r="G22" s="58"/>
      <c r="H22" s="58"/>
      <c r="I22" s="58"/>
      <c r="J22" s="58"/>
      <c r="K22" s="58"/>
      <c r="L22" s="58"/>
      <c r="M22" s="58"/>
      <c r="N22" s="58"/>
      <c r="O22" s="58"/>
      <c r="P22" s="58"/>
      <c r="Q22" s="58"/>
      <c r="R22" s="17"/>
    </row>
    <row r="23" spans="2:18" ht="15.6" x14ac:dyDescent="0.3">
      <c r="B23" s="48" t="b">
        <f>'NTP to DRPS'!B7</f>
        <v>0</v>
      </c>
      <c r="C23" s="64" t="s">
        <v>72</v>
      </c>
      <c r="D23" s="58"/>
      <c r="E23" s="58"/>
      <c r="F23" s="58"/>
      <c r="G23" s="58"/>
      <c r="H23" s="58"/>
      <c r="I23" s="58"/>
      <c r="J23" s="58"/>
      <c r="K23" s="58"/>
      <c r="L23" s="58"/>
      <c r="M23" s="58"/>
      <c r="N23" s="58"/>
      <c r="O23" s="58"/>
      <c r="P23" s="58"/>
      <c r="Q23" s="58"/>
      <c r="R23" s="17"/>
    </row>
    <row r="24" spans="2:18" ht="15.6" x14ac:dyDescent="0.3">
      <c r="C24" s="61"/>
      <c r="D24" s="58"/>
      <c r="E24" s="58"/>
      <c r="F24" s="58"/>
      <c r="G24" s="58"/>
      <c r="H24" s="58"/>
      <c r="I24" s="58"/>
      <c r="J24" s="58"/>
      <c r="K24" s="58"/>
      <c r="L24" s="58"/>
      <c r="M24" s="58"/>
      <c r="N24" s="58"/>
      <c r="O24" s="58"/>
      <c r="P24" s="58"/>
      <c r="Q24" s="58"/>
      <c r="R24" s="17"/>
    </row>
    <row r="25" spans="2:18" ht="15.6" x14ac:dyDescent="0.3">
      <c r="C25" s="50"/>
      <c r="D25" s="50"/>
      <c r="E25" s="50"/>
      <c r="F25" s="50"/>
      <c r="G25" s="50"/>
      <c r="H25" s="50"/>
      <c r="I25" s="50"/>
      <c r="J25" s="50"/>
      <c r="K25" s="50"/>
      <c r="L25" s="50"/>
      <c r="M25" s="50"/>
      <c r="N25" s="50"/>
      <c r="O25" s="50"/>
      <c r="P25" s="50"/>
      <c r="Q25" s="50"/>
    </row>
    <row r="26" spans="2:18" ht="15.6" x14ac:dyDescent="0.3">
      <c r="C26" s="50"/>
      <c r="D26" s="50"/>
      <c r="E26" s="50"/>
      <c r="F26" s="50"/>
      <c r="G26" s="50"/>
      <c r="H26" s="50"/>
      <c r="I26" s="50"/>
      <c r="J26" s="50"/>
      <c r="K26" s="50"/>
      <c r="L26" s="50"/>
      <c r="M26" s="50"/>
      <c r="N26" s="50"/>
      <c r="O26" s="50"/>
      <c r="P26" s="50"/>
      <c r="Q26" s="50"/>
    </row>
    <row r="27" spans="2:18" ht="8.25" customHeight="1" x14ac:dyDescent="0.3">
      <c r="C27" s="58"/>
      <c r="D27" s="58"/>
      <c r="E27" s="58"/>
      <c r="F27" s="58"/>
      <c r="G27" s="58"/>
      <c r="H27" s="58"/>
      <c r="I27" s="58"/>
      <c r="J27" s="58"/>
      <c r="K27" s="58"/>
      <c r="L27" s="58"/>
      <c r="M27" s="58"/>
      <c r="N27" s="58"/>
      <c r="O27" s="58"/>
      <c r="P27" s="58"/>
      <c r="Q27" s="58"/>
      <c r="R27" s="17"/>
    </row>
    <row r="28" spans="2:18" ht="15.6" x14ac:dyDescent="0.3">
      <c r="C28" s="59" t="s">
        <v>17</v>
      </c>
      <c r="D28" s="58"/>
      <c r="E28" s="58"/>
      <c r="F28" s="58"/>
      <c r="G28" s="58"/>
      <c r="H28" s="58"/>
      <c r="I28" s="58"/>
      <c r="J28" s="58"/>
      <c r="K28" s="58"/>
      <c r="L28" s="58"/>
      <c r="M28" s="58"/>
      <c r="N28" s="92" t="s">
        <v>67</v>
      </c>
      <c r="O28" s="92"/>
      <c r="P28" s="92"/>
      <c r="Q28" s="92"/>
      <c r="R28" s="17"/>
    </row>
    <row r="29" spans="2:18" ht="15.6" x14ac:dyDescent="0.3">
      <c r="C29" s="61"/>
      <c r="D29" s="58"/>
      <c r="E29" s="58"/>
      <c r="F29" s="58"/>
      <c r="G29" s="58"/>
      <c r="H29" s="58"/>
      <c r="I29" s="58"/>
      <c r="J29" s="58"/>
      <c r="K29" s="58"/>
      <c r="L29" s="58"/>
      <c r="M29" s="58"/>
      <c r="N29" s="60"/>
      <c r="O29" s="55"/>
      <c r="P29" s="60">
        <f>IF(B34=TRUE,'DRPS to Drainage Plns'!E5,IF(B36=TRUE,'DRPS to Drainage Plns'!E6,IF(B38=TRUE,'DRPS to Drainage Plns'!E7,"")))</f>
        <v>11</v>
      </c>
      <c r="Q29" s="54" t="s">
        <v>62</v>
      </c>
      <c r="R29" s="17"/>
    </row>
    <row r="30" spans="2:18" ht="15.6" x14ac:dyDescent="0.3">
      <c r="C30" s="62" t="s">
        <v>73</v>
      </c>
      <c r="D30" s="58"/>
      <c r="E30" s="58"/>
      <c r="F30" s="58"/>
      <c r="G30" s="58"/>
      <c r="H30" s="58"/>
      <c r="I30" s="58"/>
      <c r="J30" s="58"/>
      <c r="K30" s="58"/>
      <c r="L30" s="58"/>
      <c r="M30" s="58"/>
      <c r="N30" s="58"/>
      <c r="O30" s="58"/>
      <c r="P30" s="58"/>
      <c r="Q30" s="58"/>
      <c r="R30" s="17"/>
    </row>
    <row r="31" spans="2:18" ht="15.6" x14ac:dyDescent="0.3">
      <c r="C31" s="61"/>
      <c r="D31" s="58"/>
      <c r="E31" s="58"/>
      <c r="F31" s="58"/>
      <c r="G31" s="58"/>
      <c r="H31" s="58"/>
      <c r="I31" s="58"/>
      <c r="J31" s="58"/>
      <c r="K31" s="58"/>
      <c r="L31" s="58"/>
      <c r="M31" s="58"/>
      <c r="N31" s="58"/>
      <c r="O31" s="58"/>
      <c r="P31" s="58"/>
      <c r="Q31" s="58"/>
      <c r="R31" s="17"/>
    </row>
    <row r="32" spans="2:18" ht="15.6" x14ac:dyDescent="0.3">
      <c r="C32" s="62" t="s">
        <v>7</v>
      </c>
      <c r="D32" s="58"/>
      <c r="E32" s="58"/>
      <c r="F32" s="58"/>
      <c r="G32" s="58"/>
      <c r="H32" s="58"/>
      <c r="I32" s="58"/>
      <c r="J32" s="58"/>
      <c r="K32" s="58"/>
      <c r="L32" s="58"/>
      <c r="M32" s="58"/>
      <c r="N32" s="58"/>
      <c r="O32" s="58"/>
      <c r="P32" s="58"/>
      <c r="Q32" s="58"/>
      <c r="R32" s="17"/>
    </row>
    <row r="33" spans="2:18" ht="15.6" x14ac:dyDescent="0.3">
      <c r="C33" s="61"/>
      <c r="D33" s="58"/>
      <c r="E33" s="58"/>
      <c r="F33" s="58"/>
      <c r="G33" s="58"/>
      <c r="H33" s="58"/>
      <c r="I33" s="58"/>
      <c r="J33" s="58"/>
      <c r="K33" s="58"/>
      <c r="L33" s="58"/>
      <c r="M33" s="58"/>
      <c r="N33" s="58"/>
      <c r="O33" s="58"/>
      <c r="P33" s="58"/>
      <c r="Q33" s="58"/>
      <c r="R33" s="17"/>
    </row>
    <row r="34" spans="2:18" ht="15.6" x14ac:dyDescent="0.3">
      <c r="B34" s="48" t="b">
        <f>'DRPS to Drainage Plns'!B5</f>
        <v>1</v>
      </c>
      <c r="C34" s="64" t="s">
        <v>74</v>
      </c>
      <c r="D34" s="58"/>
      <c r="E34" s="58"/>
      <c r="F34" s="58"/>
      <c r="G34" s="58"/>
      <c r="H34" s="62"/>
      <c r="I34" s="62"/>
      <c r="J34" s="58"/>
      <c r="K34" s="58"/>
      <c r="L34" s="62" t="s">
        <v>11</v>
      </c>
      <c r="M34" s="58"/>
      <c r="N34" s="58"/>
      <c r="O34" s="58"/>
      <c r="P34" s="58"/>
      <c r="Q34" s="58"/>
      <c r="R34" s="17"/>
    </row>
    <row r="35" spans="2:18" ht="15.6" x14ac:dyDescent="0.3">
      <c r="C35" s="63"/>
      <c r="D35" s="58"/>
      <c r="E35" s="58"/>
      <c r="F35" s="58"/>
      <c r="G35" s="58"/>
      <c r="H35" s="63"/>
      <c r="I35" s="63"/>
      <c r="J35" s="58"/>
      <c r="K35" s="58"/>
      <c r="L35" s="63" t="s">
        <v>75</v>
      </c>
      <c r="M35" s="58"/>
      <c r="N35" s="58"/>
      <c r="O35" s="58"/>
      <c r="P35" s="58"/>
      <c r="Q35" s="58"/>
      <c r="R35" s="17"/>
    </row>
    <row r="36" spans="2:18" ht="15.6" x14ac:dyDescent="0.3">
      <c r="B36" s="48" t="b">
        <f>'DRPS to Drainage Plns'!B6</f>
        <v>0</v>
      </c>
      <c r="C36" s="64" t="s">
        <v>76</v>
      </c>
      <c r="D36" s="58"/>
      <c r="E36" s="58"/>
      <c r="F36" s="58"/>
      <c r="G36" s="58"/>
      <c r="H36" s="63"/>
      <c r="I36" s="63"/>
      <c r="J36" s="58"/>
      <c r="K36" s="58"/>
      <c r="L36" s="63" t="s">
        <v>77</v>
      </c>
      <c r="M36" s="58"/>
      <c r="N36" s="58"/>
      <c r="O36" s="58"/>
      <c r="P36" s="58"/>
      <c r="Q36" s="58"/>
      <c r="R36" s="17"/>
    </row>
    <row r="37" spans="2:18" ht="15.6" x14ac:dyDescent="0.3">
      <c r="C37" s="63"/>
      <c r="D37" s="58"/>
      <c r="E37" s="58"/>
      <c r="F37" s="58"/>
      <c r="G37" s="58"/>
      <c r="H37" s="63"/>
      <c r="I37" s="63"/>
      <c r="J37" s="58"/>
      <c r="K37" s="58"/>
      <c r="L37" s="63" t="s">
        <v>78</v>
      </c>
      <c r="M37" s="58"/>
      <c r="N37" s="58"/>
      <c r="O37" s="58"/>
      <c r="P37" s="58"/>
      <c r="Q37" s="58"/>
      <c r="R37" s="17"/>
    </row>
    <row r="38" spans="2:18" ht="15.6" x14ac:dyDescent="0.3">
      <c r="B38" s="48" t="b">
        <f>'DRPS to Drainage Plns'!B7</f>
        <v>0</v>
      </c>
      <c r="C38" s="64" t="s">
        <v>72</v>
      </c>
      <c r="D38" s="58"/>
      <c r="E38" s="58"/>
      <c r="F38" s="58"/>
      <c r="G38" s="58"/>
      <c r="H38" s="58"/>
      <c r="I38" s="63"/>
      <c r="J38" s="58"/>
      <c r="K38" s="58"/>
      <c r="L38" s="58"/>
      <c r="M38" s="58"/>
      <c r="N38" s="58"/>
      <c r="O38" s="58"/>
      <c r="P38" s="58"/>
      <c r="Q38" s="58"/>
      <c r="R38" s="17"/>
    </row>
    <row r="39" spans="2:18" ht="15.6" x14ac:dyDescent="0.3">
      <c r="C39" s="61"/>
      <c r="D39" s="58"/>
      <c r="E39" s="58"/>
      <c r="F39" s="58"/>
      <c r="G39" s="58"/>
      <c r="H39" s="58"/>
      <c r="I39" s="58"/>
      <c r="J39" s="58"/>
      <c r="K39" s="58"/>
      <c r="L39" s="58"/>
      <c r="M39" s="58"/>
      <c r="N39" s="58"/>
      <c r="O39" s="58"/>
      <c r="P39" s="58"/>
      <c r="Q39" s="58"/>
      <c r="R39" s="17"/>
    </row>
    <row r="40" spans="2:18" ht="19.5" customHeight="1" x14ac:dyDescent="0.3">
      <c r="C40" s="50"/>
      <c r="D40" s="50"/>
      <c r="E40" s="50"/>
      <c r="F40" s="50"/>
      <c r="G40" s="50"/>
      <c r="H40" s="50"/>
      <c r="I40" s="50"/>
      <c r="J40" s="50"/>
      <c r="K40" s="50"/>
      <c r="L40" s="50"/>
      <c r="M40" s="50"/>
      <c r="N40" s="50"/>
      <c r="O40" s="50"/>
      <c r="P40" s="50"/>
      <c r="Q40" s="50"/>
    </row>
    <row r="41" spans="2:18" ht="15.6" x14ac:dyDescent="0.3">
      <c r="C41" s="50"/>
      <c r="D41" s="50"/>
      <c r="E41" s="50"/>
      <c r="F41" s="50"/>
      <c r="G41" s="50"/>
      <c r="H41" s="50"/>
      <c r="I41" s="50"/>
      <c r="J41" s="50"/>
      <c r="K41" s="50"/>
      <c r="L41" s="50"/>
      <c r="M41" s="50"/>
      <c r="N41" s="50"/>
      <c r="O41" s="50"/>
      <c r="P41" s="50"/>
      <c r="Q41" s="50"/>
    </row>
    <row r="42" spans="2:18" ht="7.5" customHeight="1" x14ac:dyDescent="0.3">
      <c r="C42" s="58"/>
      <c r="D42" s="58"/>
      <c r="E42" s="58"/>
      <c r="F42" s="58"/>
      <c r="G42" s="58"/>
      <c r="H42" s="58"/>
      <c r="I42" s="58"/>
      <c r="J42" s="58"/>
      <c r="K42" s="58"/>
      <c r="L42" s="58"/>
      <c r="M42" s="58"/>
      <c r="N42" s="58"/>
      <c r="O42" s="58"/>
      <c r="P42" s="58"/>
      <c r="Q42" s="58"/>
      <c r="R42" s="17"/>
    </row>
    <row r="43" spans="2:18" ht="15.6" x14ac:dyDescent="0.3">
      <c r="C43" s="59" t="s">
        <v>79</v>
      </c>
      <c r="D43" s="58"/>
      <c r="E43" s="58"/>
      <c r="F43" s="58"/>
      <c r="G43" s="58"/>
      <c r="H43" s="58"/>
      <c r="I43" s="58"/>
      <c r="J43" s="58"/>
      <c r="K43" s="58"/>
      <c r="L43" s="58"/>
      <c r="M43" s="58"/>
      <c r="N43" s="92" t="s">
        <v>67</v>
      </c>
      <c r="O43" s="92"/>
      <c r="P43" s="92"/>
      <c r="Q43" s="92"/>
      <c r="R43" s="17"/>
    </row>
    <row r="44" spans="2:18" ht="15.6" x14ac:dyDescent="0.3">
      <c r="C44" s="61"/>
      <c r="D44" s="58"/>
      <c r="E44" s="58"/>
      <c r="F44" s="58"/>
      <c r="G44" s="58"/>
      <c r="H44" s="58"/>
      <c r="I44" s="58"/>
      <c r="J44" s="58"/>
      <c r="K44" s="58"/>
      <c r="L44" s="58"/>
      <c r="M44" s="58"/>
      <c r="N44" s="60"/>
      <c r="O44" s="55"/>
      <c r="P44" s="60">
        <f>IF(B49=TRUE,'Drainage Plans to RPC'!E5,IF(B51=TRUE,'Drainage Plans to RPC'!E6,IF(B53=TRUE,'Drainage Plans to RPC'!E7,"")))</f>
        <v>14</v>
      </c>
      <c r="Q44" s="54" t="s">
        <v>62</v>
      </c>
      <c r="R44" s="17"/>
    </row>
    <row r="45" spans="2:18" ht="15.6" x14ac:dyDescent="0.3">
      <c r="C45" s="62" t="s">
        <v>80</v>
      </c>
      <c r="D45" s="58"/>
      <c r="E45" s="58"/>
      <c r="F45" s="58"/>
      <c r="G45" s="58"/>
      <c r="H45" s="58"/>
      <c r="I45" s="58"/>
      <c r="J45" s="58"/>
      <c r="K45" s="58"/>
      <c r="L45" s="58"/>
      <c r="M45" s="58"/>
      <c r="N45" s="58"/>
      <c r="O45" s="58"/>
      <c r="P45" s="58"/>
      <c r="Q45" s="58"/>
      <c r="R45" s="17"/>
    </row>
    <row r="46" spans="2:18" ht="15.6" x14ac:dyDescent="0.3">
      <c r="C46" s="61"/>
      <c r="D46" s="58"/>
      <c r="E46" s="58"/>
      <c r="F46" s="58"/>
      <c r="G46" s="58"/>
      <c r="H46" s="58"/>
      <c r="I46" s="58"/>
      <c r="J46" s="58"/>
      <c r="K46" s="58"/>
      <c r="L46" s="58"/>
      <c r="M46" s="58"/>
      <c r="N46" s="58"/>
      <c r="O46" s="58"/>
      <c r="P46" s="58"/>
      <c r="Q46" s="58"/>
      <c r="R46" s="17"/>
    </row>
    <row r="47" spans="2:18" ht="15.6" x14ac:dyDescent="0.3">
      <c r="C47" s="62" t="s">
        <v>7</v>
      </c>
      <c r="D47" s="58"/>
      <c r="E47" s="58"/>
      <c r="F47" s="58"/>
      <c r="G47" s="58"/>
      <c r="H47" s="58"/>
      <c r="I47" s="58"/>
      <c r="J47" s="58"/>
      <c r="K47" s="58"/>
      <c r="L47" s="58"/>
      <c r="M47" s="58"/>
      <c r="N47" s="58"/>
      <c r="O47" s="58"/>
      <c r="P47" s="58"/>
      <c r="Q47" s="58"/>
      <c r="R47" s="17"/>
    </row>
    <row r="48" spans="2:18" ht="15.6" x14ac:dyDescent="0.3">
      <c r="C48" s="63"/>
      <c r="D48" s="58"/>
      <c r="E48" s="58"/>
      <c r="F48" s="58"/>
      <c r="G48" s="58"/>
      <c r="H48" s="58"/>
      <c r="I48" s="58"/>
      <c r="J48" s="58"/>
      <c r="K48" s="58"/>
      <c r="L48" s="58"/>
      <c r="M48" s="58"/>
      <c r="N48" s="58"/>
      <c r="O48" s="58"/>
      <c r="P48" s="58"/>
      <c r="Q48" s="58"/>
      <c r="R48" s="17"/>
    </row>
    <row r="49" spans="2:18" ht="15.6" x14ac:dyDescent="0.3">
      <c r="B49" s="48" t="b">
        <f>'Drainage Plans to RPC'!B5</f>
        <v>1</v>
      </c>
      <c r="C49" s="64" t="s">
        <v>81</v>
      </c>
      <c r="D49" s="58"/>
      <c r="E49" s="58"/>
      <c r="F49" s="58"/>
      <c r="G49" s="58"/>
      <c r="H49" s="62"/>
      <c r="I49" s="62"/>
      <c r="J49" s="58"/>
      <c r="K49" s="58"/>
      <c r="L49" s="62" t="s">
        <v>11</v>
      </c>
      <c r="M49" s="58"/>
      <c r="N49" s="58"/>
      <c r="O49" s="58"/>
      <c r="P49" s="58"/>
      <c r="Q49" s="58"/>
      <c r="R49" s="17"/>
    </row>
    <row r="50" spans="2:18" ht="15.6" x14ac:dyDescent="0.3">
      <c r="C50" s="63"/>
      <c r="D50" s="58"/>
      <c r="E50" s="58"/>
      <c r="F50" s="58"/>
      <c r="G50" s="58"/>
      <c r="H50" s="63"/>
      <c r="I50" s="63"/>
      <c r="J50" s="58"/>
      <c r="K50" s="58"/>
      <c r="L50" s="63" t="s">
        <v>82</v>
      </c>
      <c r="M50" s="58"/>
      <c r="N50" s="58"/>
      <c r="O50" s="58"/>
      <c r="P50" s="58"/>
      <c r="Q50" s="58"/>
      <c r="R50" s="17"/>
    </row>
    <row r="51" spans="2:18" ht="15.6" x14ac:dyDescent="0.3">
      <c r="B51" s="48" t="b">
        <f>'Drainage Plans to RPC'!B6</f>
        <v>0</v>
      </c>
      <c r="C51" s="64" t="s">
        <v>83</v>
      </c>
      <c r="D51" s="58"/>
      <c r="E51" s="58"/>
      <c r="F51" s="58"/>
      <c r="G51" s="58"/>
      <c r="H51" s="63"/>
      <c r="I51" s="63"/>
      <c r="J51" s="58"/>
      <c r="K51" s="58"/>
      <c r="L51" s="63" t="s">
        <v>84</v>
      </c>
      <c r="M51" s="58"/>
      <c r="N51" s="58"/>
      <c r="O51" s="58"/>
      <c r="P51" s="58"/>
      <c r="Q51" s="58"/>
      <c r="R51" s="17"/>
    </row>
    <row r="52" spans="2:18" ht="15.6" x14ac:dyDescent="0.3">
      <c r="C52" s="63"/>
      <c r="D52" s="58"/>
      <c r="E52" s="58"/>
      <c r="F52" s="58"/>
      <c r="G52" s="58"/>
      <c r="H52" s="63"/>
      <c r="I52" s="63"/>
      <c r="J52" s="58"/>
      <c r="K52" s="58"/>
      <c r="L52" s="63" t="s">
        <v>85</v>
      </c>
      <c r="M52" s="58"/>
      <c r="N52" s="58"/>
      <c r="O52" s="58"/>
      <c r="P52" s="58"/>
      <c r="Q52" s="58"/>
      <c r="R52" s="17"/>
    </row>
    <row r="53" spans="2:18" ht="15.6" x14ac:dyDescent="0.3">
      <c r="B53" s="48" t="b">
        <f>'Drainage Plans to RPC'!B7</f>
        <v>0</v>
      </c>
      <c r="C53" s="64" t="s">
        <v>86</v>
      </c>
      <c r="D53" s="58"/>
      <c r="E53" s="58"/>
      <c r="F53" s="58"/>
      <c r="G53" s="58"/>
      <c r="H53" s="58"/>
      <c r="I53" s="58"/>
      <c r="J53" s="58"/>
      <c r="K53" s="58"/>
      <c r="L53" s="58"/>
      <c r="M53" s="58"/>
      <c r="N53" s="58"/>
      <c r="O53" s="58"/>
      <c r="P53" s="58"/>
      <c r="Q53" s="58"/>
      <c r="R53" s="17"/>
    </row>
    <row r="54" spans="2:18" ht="15.6" x14ac:dyDescent="0.3">
      <c r="C54" s="61"/>
      <c r="D54" s="58"/>
      <c r="E54" s="58"/>
      <c r="F54" s="58"/>
      <c r="G54" s="58"/>
      <c r="H54" s="58"/>
      <c r="I54" s="58"/>
      <c r="J54" s="58"/>
      <c r="K54" s="58"/>
      <c r="L54" s="58"/>
      <c r="M54" s="58"/>
      <c r="N54" s="58"/>
      <c r="O54" s="58"/>
      <c r="P54" s="58"/>
      <c r="Q54" s="58"/>
      <c r="R54" s="17"/>
    </row>
    <row r="55" spans="2:18" ht="21" customHeight="1" x14ac:dyDescent="0.3">
      <c r="C55" s="50"/>
      <c r="D55" s="50"/>
      <c r="E55" s="50"/>
      <c r="F55" s="50"/>
      <c r="G55" s="50"/>
      <c r="H55" s="50"/>
      <c r="I55" s="50"/>
      <c r="J55" s="50"/>
      <c r="K55" s="50"/>
      <c r="L55" s="50"/>
      <c r="M55" s="50"/>
      <c r="N55" s="50"/>
      <c r="O55" s="50"/>
      <c r="P55" s="50"/>
      <c r="Q55" s="50"/>
    </row>
    <row r="56" spans="2:18" ht="15.6" x14ac:dyDescent="0.3">
      <c r="C56" s="50"/>
      <c r="D56" s="50"/>
      <c r="E56" s="50"/>
      <c r="F56" s="50"/>
      <c r="G56" s="50"/>
      <c r="H56" s="50"/>
      <c r="I56" s="50"/>
      <c r="J56" s="50"/>
      <c r="K56" s="50"/>
      <c r="L56" s="50"/>
      <c r="M56" s="50"/>
      <c r="N56" s="50"/>
      <c r="O56" s="50"/>
      <c r="P56" s="50"/>
      <c r="Q56" s="50"/>
    </row>
    <row r="57" spans="2:18" ht="9.75" customHeight="1" x14ac:dyDescent="0.3">
      <c r="C57" s="58"/>
      <c r="D57" s="58"/>
      <c r="E57" s="58"/>
      <c r="F57" s="58"/>
      <c r="G57" s="58"/>
      <c r="H57" s="58"/>
      <c r="I57" s="58"/>
      <c r="J57" s="58"/>
      <c r="K57" s="58"/>
      <c r="L57" s="58"/>
      <c r="M57" s="58"/>
      <c r="N57" s="58"/>
      <c r="O57" s="58"/>
      <c r="P57" s="58"/>
      <c r="Q57" s="58"/>
      <c r="R57" s="17"/>
    </row>
    <row r="58" spans="2:18" ht="15.6" x14ac:dyDescent="0.3">
      <c r="C58" s="59" t="s">
        <v>87</v>
      </c>
      <c r="D58" s="58"/>
      <c r="E58" s="58"/>
      <c r="F58" s="58"/>
      <c r="G58" s="58"/>
      <c r="H58" s="58"/>
      <c r="I58" s="58"/>
      <c r="J58" s="58"/>
      <c r="K58" s="58"/>
      <c r="L58" s="58"/>
      <c r="M58" s="58"/>
      <c r="N58" s="92" t="s">
        <v>67</v>
      </c>
      <c r="O58" s="92"/>
      <c r="P58" s="92"/>
      <c r="Q58" s="92"/>
      <c r="R58" s="17"/>
    </row>
    <row r="59" spans="2:18" ht="15.6" x14ac:dyDescent="0.3">
      <c r="C59" s="61"/>
      <c r="D59" s="58"/>
      <c r="E59" s="58"/>
      <c r="F59" s="58"/>
      <c r="G59" s="58"/>
      <c r="H59" s="58"/>
      <c r="I59" s="58"/>
      <c r="J59" s="58"/>
      <c r="K59" s="58"/>
      <c r="L59" s="58"/>
      <c r="M59" s="58"/>
      <c r="N59" s="60"/>
      <c r="O59" s="55"/>
      <c r="P59" s="60">
        <f>IF(B64=TRUE,'RPC to URBOB'!E5,IF(B66=TRUE,'RPC to URBOB'!E6,IF(B68=TRUE,'RPC to URBOB'!E7,"")))</f>
        <v>37</v>
      </c>
      <c r="Q59" s="54" t="s">
        <v>62</v>
      </c>
      <c r="R59" s="17"/>
    </row>
    <row r="60" spans="2:18" ht="15.6" x14ac:dyDescent="0.3">
      <c r="C60" s="62" t="s">
        <v>88</v>
      </c>
      <c r="D60" s="58"/>
      <c r="E60" s="58"/>
      <c r="F60" s="58"/>
      <c r="G60" s="58"/>
      <c r="H60" s="58"/>
      <c r="I60" s="58"/>
      <c r="J60" s="58"/>
      <c r="K60" s="58"/>
      <c r="L60" s="58"/>
      <c r="M60" s="58"/>
      <c r="N60" s="58"/>
      <c r="O60" s="58"/>
      <c r="P60" s="58"/>
      <c r="Q60" s="58"/>
      <c r="R60" s="17"/>
    </row>
    <row r="61" spans="2:18" ht="15.6" x14ac:dyDescent="0.3">
      <c r="C61" s="61"/>
      <c r="D61" s="58"/>
      <c r="E61" s="58"/>
      <c r="F61" s="58"/>
      <c r="G61" s="58"/>
      <c r="H61" s="58"/>
      <c r="I61" s="58"/>
      <c r="J61" s="58"/>
      <c r="K61" s="58"/>
      <c r="L61" s="58"/>
      <c r="M61" s="58"/>
      <c r="N61" s="58"/>
      <c r="O61" s="58"/>
      <c r="P61" s="58"/>
      <c r="Q61" s="58"/>
      <c r="R61" s="17"/>
    </row>
    <row r="62" spans="2:18" ht="15.6" x14ac:dyDescent="0.3">
      <c r="C62" s="62" t="s">
        <v>7</v>
      </c>
      <c r="D62" s="58"/>
      <c r="E62" s="58"/>
      <c r="F62" s="58"/>
      <c r="G62" s="58"/>
      <c r="H62" s="58"/>
      <c r="I62" s="58"/>
      <c r="J62" s="58"/>
      <c r="K62" s="58"/>
      <c r="L62" s="58"/>
      <c r="M62" s="58"/>
      <c r="N62" s="58"/>
      <c r="O62" s="58"/>
      <c r="P62" s="58"/>
      <c r="Q62" s="58"/>
      <c r="R62" s="17"/>
    </row>
    <row r="63" spans="2:18" ht="15.6" x14ac:dyDescent="0.3">
      <c r="C63" s="63"/>
      <c r="D63" s="58"/>
      <c r="E63" s="58"/>
      <c r="F63" s="58"/>
      <c r="G63" s="58"/>
      <c r="H63" s="58"/>
      <c r="I63" s="58"/>
      <c r="J63" s="58"/>
      <c r="K63" s="58"/>
      <c r="L63" s="58"/>
      <c r="M63" s="58"/>
      <c r="N63" s="58"/>
      <c r="O63" s="58"/>
      <c r="P63" s="58"/>
      <c r="Q63" s="58"/>
      <c r="R63" s="17"/>
    </row>
    <row r="64" spans="2:18" ht="15.6" x14ac:dyDescent="0.3">
      <c r="B64" s="48" t="b">
        <f>'RPC to URBOB'!B5</f>
        <v>1</v>
      </c>
      <c r="C64" s="64" t="s">
        <v>89</v>
      </c>
      <c r="D64" s="58"/>
      <c r="E64" s="58"/>
      <c r="F64" s="58"/>
      <c r="G64" s="58"/>
      <c r="H64" s="62"/>
      <c r="I64" s="62"/>
      <c r="J64" s="58"/>
      <c r="K64" s="58"/>
      <c r="L64" s="62" t="s">
        <v>11</v>
      </c>
      <c r="M64" s="58"/>
      <c r="N64" s="58"/>
      <c r="O64" s="58"/>
      <c r="P64" s="58"/>
      <c r="Q64" s="58"/>
      <c r="R64" s="17"/>
    </row>
    <row r="65" spans="2:18" ht="15.6" x14ac:dyDescent="0.3">
      <c r="C65" s="63"/>
      <c r="D65" s="58"/>
      <c r="E65" s="58"/>
      <c r="F65" s="58"/>
      <c r="G65" s="58"/>
      <c r="H65" s="63"/>
      <c r="I65" s="63"/>
      <c r="J65" s="58"/>
      <c r="K65" s="58"/>
      <c r="L65" s="63" t="s">
        <v>90</v>
      </c>
      <c r="M65" s="58"/>
      <c r="N65" s="58"/>
      <c r="O65" s="58"/>
      <c r="P65" s="58"/>
      <c r="Q65" s="58"/>
      <c r="R65" s="17"/>
    </row>
    <row r="66" spans="2:18" ht="15.6" x14ac:dyDescent="0.3">
      <c r="B66" s="48" t="b">
        <f>'RPC to URBOB'!B6</f>
        <v>0</v>
      </c>
      <c r="C66" s="64" t="s">
        <v>91</v>
      </c>
      <c r="D66" s="58"/>
      <c r="E66" s="58"/>
      <c r="F66" s="58"/>
      <c r="G66" s="58"/>
      <c r="H66" s="63"/>
      <c r="I66" s="63"/>
      <c r="J66" s="58"/>
      <c r="K66" s="58"/>
      <c r="L66" s="63" t="s">
        <v>92</v>
      </c>
      <c r="M66" s="58"/>
      <c r="N66" s="58"/>
      <c r="O66" s="58"/>
      <c r="P66" s="58"/>
      <c r="Q66" s="58"/>
      <c r="R66" s="17"/>
    </row>
    <row r="67" spans="2:18" ht="15.6" x14ac:dyDescent="0.3">
      <c r="C67" s="63"/>
      <c r="D67" s="58"/>
      <c r="E67" s="58"/>
      <c r="F67" s="58"/>
      <c r="G67" s="58"/>
      <c r="H67" s="63"/>
      <c r="I67" s="63"/>
      <c r="J67" s="58"/>
      <c r="K67" s="58"/>
      <c r="L67" s="63" t="s">
        <v>93</v>
      </c>
      <c r="M67" s="58"/>
      <c r="N67" s="58"/>
      <c r="O67" s="58"/>
      <c r="P67" s="58"/>
      <c r="Q67" s="58"/>
      <c r="R67" s="17"/>
    </row>
    <row r="68" spans="2:18" ht="15.6" x14ac:dyDescent="0.3">
      <c r="B68" s="48" t="b">
        <f>'RPC to URBOB'!B7</f>
        <v>0</v>
      </c>
      <c r="C68" s="64" t="s">
        <v>94</v>
      </c>
      <c r="D68" s="58"/>
      <c r="E68" s="58"/>
      <c r="F68" s="58"/>
      <c r="G68" s="58"/>
      <c r="H68" s="58"/>
      <c r="I68" s="58"/>
      <c r="J68" s="58"/>
      <c r="K68" s="58"/>
      <c r="L68" s="58"/>
      <c r="M68" s="58"/>
      <c r="N68" s="58"/>
      <c r="O68" s="58"/>
      <c r="P68" s="58"/>
      <c r="Q68" s="58"/>
      <c r="R68" s="17"/>
    </row>
    <row r="69" spans="2:18" ht="15.6" x14ac:dyDescent="0.3">
      <c r="C69" s="61"/>
      <c r="D69" s="58"/>
      <c r="E69" s="58"/>
      <c r="F69" s="58"/>
      <c r="G69" s="58"/>
      <c r="H69" s="58"/>
      <c r="I69" s="58"/>
      <c r="J69" s="58"/>
      <c r="K69" s="58"/>
      <c r="L69" s="58"/>
      <c r="M69" s="58"/>
      <c r="N69" s="58"/>
      <c r="O69" s="58"/>
      <c r="P69" s="58"/>
      <c r="Q69" s="58"/>
      <c r="R69" s="17"/>
    </row>
    <row r="70" spans="2:18" ht="18.75" customHeight="1" x14ac:dyDescent="0.3">
      <c r="C70" s="50"/>
      <c r="D70" s="50"/>
      <c r="E70" s="50"/>
      <c r="F70" s="50"/>
      <c r="G70" s="50"/>
      <c r="H70" s="50"/>
      <c r="I70" s="50"/>
      <c r="J70" s="50"/>
      <c r="K70" s="50"/>
      <c r="L70" s="50"/>
      <c r="M70" s="50"/>
      <c r="N70" s="50"/>
      <c r="O70" s="50"/>
      <c r="P70" s="50"/>
      <c r="Q70" s="50"/>
    </row>
    <row r="71" spans="2:18" ht="15.6" x14ac:dyDescent="0.3">
      <c r="C71" s="50"/>
      <c r="D71" s="50"/>
      <c r="E71" s="50"/>
      <c r="F71" s="50"/>
      <c r="G71" s="50"/>
      <c r="H71" s="50"/>
      <c r="I71" s="50"/>
      <c r="J71" s="50"/>
      <c r="K71" s="50"/>
      <c r="L71" s="50"/>
      <c r="M71" s="50"/>
      <c r="N71" s="50"/>
      <c r="O71" s="50"/>
      <c r="P71" s="50"/>
      <c r="Q71" s="50"/>
    </row>
    <row r="72" spans="2:18" ht="7.5" customHeight="1" x14ac:dyDescent="0.3">
      <c r="C72" s="58"/>
      <c r="D72" s="58"/>
      <c r="E72" s="58"/>
      <c r="F72" s="58"/>
      <c r="G72" s="58"/>
      <c r="H72" s="58"/>
      <c r="I72" s="58"/>
      <c r="J72" s="58"/>
      <c r="K72" s="58"/>
      <c r="L72" s="58"/>
      <c r="M72" s="58"/>
      <c r="N72" s="58"/>
      <c r="O72" s="58"/>
      <c r="P72" s="58"/>
      <c r="Q72" s="58"/>
      <c r="R72" s="17"/>
    </row>
    <row r="73" spans="2:18" ht="15.6" x14ac:dyDescent="0.3">
      <c r="C73" s="59" t="s">
        <v>95</v>
      </c>
      <c r="D73" s="58"/>
      <c r="E73" s="58"/>
      <c r="F73" s="58"/>
      <c r="G73" s="58"/>
      <c r="H73" s="58"/>
      <c r="I73" s="58"/>
      <c r="J73" s="58"/>
      <c r="K73" s="58"/>
      <c r="L73" s="58"/>
      <c r="M73" s="58"/>
      <c r="N73" s="92" t="s">
        <v>67</v>
      </c>
      <c r="O73" s="92"/>
      <c r="P73" s="92"/>
      <c r="Q73" s="92"/>
      <c r="R73" s="17"/>
    </row>
    <row r="74" spans="2:18" ht="15.6" x14ac:dyDescent="0.3">
      <c r="C74" s="61"/>
      <c r="D74" s="58"/>
      <c r="E74" s="58"/>
      <c r="F74" s="58"/>
      <c r="G74" s="58"/>
      <c r="H74" s="58"/>
      <c r="I74" s="58"/>
      <c r="J74" s="58"/>
      <c r="K74" s="58"/>
      <c r="L74" s="58"/>
      <c r="M74" s="58"/>
      <c r="N74" s="60"/>
      <c r="O74" s="55"/>
      <c r="P74" s="60">
        <f>IF(B79=TRUE,'UBO (BEGIN TO COMPLETE)'!E5,IF(B81=TRUE,'UBO (BEGIN TO COMPLETE)'!E6,IF(B83=TRUE,'UBO (BEGIN TO COMPLETE)'!E7,"")))</f>
        <v>12</v>
      </c>
      <c r="Q74" s="54" t="s">
        <v>62</v>
      </c>
      <c r="R74" s="17"/>
    </row>
    <row r="75" spans="2:18" ht="15.6" x14ac:dyDescent="0.3">
      <c r="C75" s="62" t="s">
        <v>96</v>
      </c>
      <c r="D75" s="58"/>
      <c r="E75" s="58"/>
      <c r="F75" s="58"/>
      <c r="G75" s="58"/>
      <c r="H75" s="58"/>
      <c r="I75" s="58"/>
      <c r="J75" s="58"/>
      <c r="K75" s="58"/>
      <c r="L75" s="58"/>
      <c r="M75" s="58"/>
      <c r="N75" s="58"/>
      <c r="O75" s="58"/>
      <c r="P75" s="58"/>
      <c r="Q75" s="58"/>
      <c r="R75" s="17"/>
    </row>
    <row r="76" spans="2:18" ht="15.6" x14ac:dyDescent="0.3">
      <c r="C76" s="61"/>
      <c r="D76" s="58"/>
      <c r="E76" s="58"/>
      <c r="F76" s="58"/>
      <c r="G76" s="58"/>
      <c r="H76" s="58"/>
      <c r="I76" s="58"/>
      <c r="J76" s="58"/>
      <c r="K76" s="58"/>
      <c r="L76" s="58"/>
      <c r="M76" s="58"/>
      <c r="N76" s="58"/>
      <c r="O76" s="58"/>
      <c r="P76" s="58"/>
      <c r="Q76" s="58"/>
      <c r="R76" s="17"/>
    </row>
    <row r="77" spans="2:18" ht="15.6" x14ac:dyDescent="0.3">
      <c r="C77" s="62" t="s">
        <v>7</v>
      </c>
      <c r="D77" s="58"/>
      <c r="E77" s="58"/>
      <c r="F77" s="58"/>
      <c r="G77" s="58"/>
      <c r="H77" s="58"/>
      <c r="I77" s="58"/>
      <c r="J77" s="58"/>
      <c r="K77" s="58"/>
      <c r="L77" s="58"/>
      <c r="M77" s="58"/>
      <c r="N77" s="58"/>
      <c r="O77" s="58"/>
      <c r="P77" s="58"/>
      <c r="Q77" s="58"/>
      <c r="R77" s="17"/>
    </row>
    <row r="78" spans="2:18" ht="15.6" x14ac:dyDescent="0.3">
      <c r="C78" s="63"/>
      <c r="D78" s="58"/>
      <c r="E78" s="58"/>
      <c r="F78" s="58"/>
      <c r="G78" s="58"/>
      <c r="H78" s="58"/>
      <c r="I78" s="58"/>
      <c r="J78" s="58"/>
      <c r="K78" s="58"/>
      <c r="L78" s="58"/>
      <c r="M78" s="58"/>
      <c r="N78" s="58"/>
      <c r="O78" s="58"/>
      <c r="P78" s="58"/>
      <c r="Q78" s="58"/>
      <c r="R78" s="17"/>
    </row>
    <row r="79" spans="2:18" ht="15.6" x14ac:dyDescent="0.3">
      <c r="B79" s="48" t="b">
        <f>'UBO (BEGIN TO COMPLETE)'!B5</f>
        <v>0</v>
      </c>
      <c r="C79" s="64" t="s">
        <v>97</v>
      </c>
      <c r="D79" s="58"/>
      <c r="E79" s="58"/>
      <c r="F79" s="58"/>
      <c r="G79" s="58"/>
      <c r="H79" s="58"/>
      <c r="I79" s="62"/>
      <c r="J79" s="58"/>
      <c r="K79" s="58"/>
      <c r="L79" s="62" t="s">
        <v>11</v>
      </c>
      <c r="M79" s="58"/>
      <c r="N79" s="58"/>
      <c r="O79" s="58"/>
      <c r="P79" s="58"/>
      <c r="Q79" s="58"/>
      <c r="R79" s="17"/>
    </row>
    <row r="80" spans="2:18" ht="15.6" x14ac:dyDescent="0.3">
      <c r="C80" s="63"/>
      <c r="D80" s="58"/>
      <c r="E80" s="58"/>
      <c r="F80" s="58"/>
      <c r="G80" s="58"/>
      <c r="H80" s="58"/>
      <c r="I80" s="63"/>
      <c r="J80" s="58"/>
      <c r="K80" s="58"/>
      <c r="L80" s="63" t="s">
        <v>98</v>
      </c>
      <c r="M80" s="58"/>
      <c r="N80" s="58"/>
      <c r="O80" s="58"/>
      <c r="P80" s="58"/>
      <c r="Q80" s="58"/>
      <c r="R80" s="17"/>
    </row>
    <row r="81" spans="2:18" ht="15.6" x14ac:dyDescent="0.3">
      <c r="B81" s="48" t="b">
        <f>'UBO (BEGIN TO COMPLETE)'!B6</f>
        <v>1</v>
      </c>
      <c r="C81" s="64" t="s">
        <v>99</v>
      </c>
      <c r="D81" s="58"/>
      <c r="E81" s="58"/>
      <c r="F81" s="58"/>
      <c r="G81" s="58"/>
      <c r="H81" s="58"/>
      <c r="I81" s="63"/>
      <c r="J81" s="58"/>
      <c r="K81" s="58"/>
      <c r="L81" s="63" t="s">
        <v>100</v>
      </c>
      <c r="M81" s="58"/>
      <c r="N81" s="58"/>
      <c r="O81" s="58"/>
      <c r="P81" s="58"/>
      <c r="Q81" s="58"/>
      <c r="R81" s="17"/>
    </row>
    <row r="82" spans="2:18" ht="15.6" x14ac:dyDescent="0.3">
      <c r="C82" s="63"/>
      <c r="D82" s="58"/>
      <c r="E82" s="58"/>
      <c r="F82" s="58"/>
      <c r="G82" s="58"/>
      <c r="H82" s="58"/>
      <c r="I82" s="63"/>
      <c r="J82" s="58"/>
      <c r="K82" s="58"/>
      <c r="L82" s="63" t="s">
        <v>101</v>
      </c>
      <c r="M82" s="58"/>
      <c r="N82" s="58"/>
      <c r="O82" s="58"/>
      <c r="P82" s="58"/>
      <c r="Q82" s="58"/>
      <c r="R82" s="17"/>
    </row>
    <row r="83" spans="2:18" ht="15.6" x14ac:dyDescent="0.3">
      <c r="B83" s="48" t="b">
        <f>'UBO (BEGIN TO COMPLETE)'!B7</f>
        <v>0</v>
      </c>
      <c r="C83" s="64" t="s">
        <v>102</v>
      </c>
      <c r="D83" s="58"/>
      <c r="E83" s="58"/>
      <c r="F83" s="58"/>
      <c r="G83" s="58"/>
      <c r="H83" s="58"/>
      <c r="I83" s="58"/>
      <c r="J83" s="58"/>
      <c r="K83" s="58"/>
      <c r="L83" s="58"/>
      <c r="M83" s="58"/>
      <c r="N83" s="58"/>
      <c r="O83" s="58"/>
      <c r="P83" s="58"/>
      <c r="Q83" s="58"/>
      <c r="R83" s="17"/>
    </row>
    <row r="84" spans="2:18" ht="15.6" x14ac:dyDescent="0.3">
      <c r="C84" s="61"/>
      <c r="D84" s="58"/>
      <c r="E84" s="58"/>
      <c r="F84" s="58"/>
      <c r="G84" s="58"/>
      <c r="H84" s="58"/>
      <c r="I84" s="58"/>
      <c r="J84" s="58"/>
      <c r="K84" s="58"/>
      <c r="L84" s="58"/>
      <c r="M84" s="58"/>
      <c r="N84" s="58"/>
      <c r="O84" s="58"/>
      <c r="P84" s="58"/>
      <c r="Q84" s="58"/>
      <c r="R84" s="17"/>
    </row>
    <row r="85" spans="2:18" ht="15.6" x14ac:dyDescent="0.3">
      <c r="C85" s="50"/>
      <c r="D85" s="50"/>
      <c r="E85" s="50"/>
      <c r="F85" s="50"/>
      <c r="G85" s="50"/>
      <c r="H85" s="50"/>
      <c r="I85" s="50"/>
      <c r="J85" s="50"/>
      <c r="K85" s="50"/>
      <c r="L85" s="50"/>
      <c r="M85" s="50"/>
      <c r="N85" s="50"/>
      <c r="O85" s="50"/>
      <c r="P85" s="50"/>
      <c r="Q85" s="50"/>
    </row>
    <row r="86" spans="2:18" ht="15.6" x14ac:dyDescent="0.3">
      <c r="C86" s="50"/>
      <c r="D86" s="50"/>
      <c r="E86" s="50"/>
      <c r="F86" s="50"/>
      <c r="G86" s="50"/>
      <c r="H86" s="50"/>
      <c r="I86" s="50"/>
      <c r="J86" s="50"/>
      <c r="K86" s="50"/>
      <c r="L86" s="50"/>
      <c r="M86" s="50"/>
      <c r="N86" s="50"/>
      <c r="O86" s="50"/>
      <c r="P86" s="50"/>
      <c r="Q86" s="50"/>
    </row>
    <row r="87" spans="2:18" ht="8.25" customHeight="1" x14ac:dyDescent="0.3">
      <c r="C87" s="58"/>
      <c r="D87" s="58"/>
      <c r="E87" s="58"/>
      <c r="F87" s="58"/>
      <c r="G87" s="58"/>
      <c r="H87" s="58"/>
      <c r="I87" s="58"/>
      <c r="J87" s="58"/>
      <c r="K87" s="58"/>
      <c r="L87" s="58"/>
      <c r="M87" s="58"/>
      <c r="N87" s="58"/>
      <c r="O87" s="58"/>
      <c r="P87" s="58"/>
      <c r="Q87" s="58"/>
      <c r="R87" s="17"/>
    </row>
    <row r="88" spans="2:18" ht="15.6" x14ac:dyDescent="0.3">
      <c r="C88" s="59" t="s">
        <v>103</v>
      </c>
      <c r="D88" s="58"/>
      <c r="E88" s="58"/>
      <c r="F88" s="58"/>
      <c r="G88" s="58"/>
      <c r="H88" s="58"/>
      <c r="I88" s="58"/>
      <c r="J88" s="58"/>
      <c r="K88" s="58"/>
      <c r="L88" s="58"/>
      <c r="M88" s="58"/>
      <c r="N88" s="58"/>
      <c r="O88" s="58"/>
      <c r="P88" s="58"/>
      <c r="Q88" s="60" t="s">
        <v>67</v>
      </c>
      <c r="R88" s="17"/>
    </row>
    <row r="89" spans="2:18" ht="15.6" x14ac:dyDescent="0.3">
      <c r="C89" s="61"/>
      <c r="D89" s="58"/>
      <c r="E89" s="58"/>
      <c r="F89" s="58"/>
      <c r="G89" s="58"/>
      <c r="H89" s="58"/>
      <c r="I89" s="58"/>
      <c r="J89" s="58"/>
      <c r="K89" s="58"/>
      <c r="L89" s="58"/>
      <c r="M89" s="58"/>
      <c r="N89" s="58"/>
      <c r="O89" s="65"/>
      <c r="P89" s="60">
        <f>IF(B94=TRUE,'UBO COMPLETE TO LET'!E5,IF(B96=TRUE,'UBO COMPLETE TO LET'!E6,IF(B98=TRUE,'UBO COMPLETE TO LET'!E7,"")))</f>
        <v>4</v>
      </c>
      <c r="Q89" s="54" t="s">
        <v>62</v>
      </c>
      <c r="R89" s="17"/>
    </row>
    <row r="90" spans="2:18" ht="15.6" x14ac:dyDescent="0.3">
      <c r="C90" s="62" t="s">
        <v>104</v>
      </c>
      <c r="D90" s="58"/>
      <c r="E90" s="58"/>
      <c r="F90" s="58"/>
      <c r="G90" s="58"/>
      <c r="H90" s="58"/>
      <c r="I90" s="58"/>
      <c r="J90" s="58"/>
      <c r="K90" s="58"/>
      <c r="L90" s="58"/>
      <c r="M90" s="58"/>
      <c r="N90" s="58"/>
      <c r="O90" s="58"/>
      <c r="P90" s="58"/>
      <c r="Q90" s="58"/>
      <c r="R90" s="17"/>
    </row>
    <row r="91" spans="2:18" ht="15.6" x14ac:dyDescent="0.3">
      <c r="C91" s="61"/>
      <c r="D91" s="58"/>
      <c r="E91" s="58"/>
      <c r="F91" s="58"/>
      <c r="G91" s="58"/>
      <c r="H91" s="58"/>
      <c r="I91" s="58"/>
      <c r="J91" s="58"/>
      <c r="K91" s="58"/>
      <c r="L91" s="58"/>
      <c r="M91" s="58"/>
      <c r="N91" s="58"/>
      <c r="O91" s="58"/>
      <c r="P91" s="58"/>
      <c r="Q91" s="58"/>
      <c r="R91" s="17"/>
    </row>
    <row r="92" spans="2:18" ht="15.6" x14ac:dyDescent="0.3">
      <c r="C92" s="62" t="s">
        <v>7</v>
      </c>
      <c r="D92" s="58"/>
      <c r="E92" s="58"/>
      <c r="F92" s="58"/>
      <c r="G92" s="58"/>
      <c r="H92" s="58"/>
      <c r="I92" s="58"/>
      <c r="J92" s="58"/>
      <c r="K92" s="58"/>
      <c r="L92" s="58"/>
      <c r="M92" s="58"/>
      <c r="N92" s="58"/>
      <c r="O92" s="58"/>
      <c r="P92" s="58"/>
      <c r="Q92" s="58"/>
      <c r="R92" s="17"/>
    </row>
    <row r="93" spans="2:18" ht="15.6" x14ac:dyDescent="0.3">
      <c r="C93" s="63"/>
      <c r="D93" s="58"/>
      <c r="E93" s="58"/>
      <c r="F93" s="58"/>
      <c r="G93" s="58"/>
      <c r="H93" s="58"/>
      <c r="I93" s="58"/>
      <c r="J93" s="58"/>
      <c r="K93" s="58"/>
      <c r="L93" s="58"/>
      <c r="M93" s="58"/>
      <c r="N93" s="58"/>
      <c r="O93" s="58"/>
      <c r="P93" s="58"/>
      <c r="Q93" s="58"/>
      <c r="R93" s="17"/>
    </row>
    <row r="94" spans="2:18" ht="15.6" x14ac:dyDescent="0.3">
      <c r="B94" s="48" t="b">
        <f>'UBO COMPLETE TO LET'!B5</f>
        <v>0</v>
      </c>
      <c r="C94" s="64" t="s">
        <v>105</v>
      </c>
      <c r="D94" s="58"/>
      <c r="E94" s="58"/>
      <c r="F94" s="58"/>
      <c r="G94" s="58"/>
      <c r="H94" s="58"/>
      <c r="I94" s="62"/>
      <c r="J94" s="58"/>
      <c r="K94" s="58"/>
      <c r="L94" s="62" t="s">
        <v>11</v>
      </c>
      <c r="M94" s="58"/>
      <c r="N94" s="58"/>
      <c r="O94" s="58"/>
      <c r="P94" s="58"/>
      <c r="Q94" s="58"/>
      <c r="R94" s="17"/>
    </row>
    <row r="95" spans="2:18" ht="15.6" x14ac:dyDescent="0.3">
      <c r="C95" s="63"/>
      <c r="D95" s="58"/>
      <c r="E95" s="58"/>
      <c r="F95" s="58"/>
      <c r="G95" s="58"/>
      <c r="H95" s="58"/>
      <c r="I95" s="63"/>
      <c r="J95" s="58"/>
      <c r="K95" s="58"/>
      <c r="L95" s="63" t="s">
        <v>106</v>
      </c>
      <c r="M95" s="58"/>
      <c r="N95" s="58"/>
      <c r="O95" s="58"/>
      <c r="P95" s="58"/>
      <c r="Q95" s="58"/>
      <c r="R95" s="17"/>
    </row>
    <row r="96" spans="2:18" ht="15.6" x14ac:dyDescent="0.3">
      <c r="B96" s="48" t="b">
        <f>'UBO COMPLETE TO LET'!B6</f>
        <v>1</v>
      </c>
      <c r="C96" s="64" t="s">
        <v>107</v>
      </c>
      <c r="D96" s="58"/>
      <c r="E96" s="58"/>
      <c r="F96" s="58"/>
      <c r="G96" s="58"/>
      <c r="H96" s="58"/>
      <c r="I96" s="63"/>
      <c r="J96" s="58"/>
      <c r="K96" s="58"/>
      <c r="L96" s="63" t="s">
        <v>108</v>
      </c>
      <c r="M96" s="58"/>
      <c r="N96" s="58"/>
      <c r="O96" s="58"/>
      <c r="P96" s="58"/>
      <c r="Q96" s="58"/>
      <c r="R96" s="17"/>
    </row>
    <row r="97" spans="2:18" ht="15.6" x14ac:dyDescent="0.3">
      <c r="C97" s="63"/>
      <c r="D97" s="58"/>
      <c r="E97" s="58"/>
      <c r="F97" s="58"/>
      <c r="G97" s="58"/>
      <c r="H97" s="58"/>
      <c r="I97" s="58"/>
      <c r="J97" s="58"/>
      <c r="K97" s="58"/>
      <c r="L97" s="58"/>
      <c r="M97" s="58"/>
      <c r="N97" s="58"/>
      <c r="O97" s="58"/>
      <c r="P97" s="58"/>
      <c r="Q97" s="58"/>
      <c r="R97" s="17"/>
    </row>
    <row r="98" spans="2:18" ht="15.6" x14ac:dyDescent="0.3">
      <c r="B98" s="48" t="b">
        <f>'UBO COMPLETE TO LET'!B7</f>
        <v>0</v>
      </c>
      <c r="C98" s="64" t="s">
        <v>109</v>
      </c>
      <c r="D98" s="58"/>
      <c r="E98" s="58"/>
      <c r="F98" s="58"/>
      <c r="G98" s="58"/>
      <c r="H98" s="58"/>
      <c r="I98" s="58"/>
      <c r="J98" s="58"/>
      <c r="K98" s="58"/>
      <c r="L98" s="58"/>
      <c r="M98" s="58"/>
      <c r="N98" s="58"/>
      <c r="O98" s="58"/>
      <c r="P98" s="58"/>
      <c r="Q98" s="58"/>
      <c r="R98" s="17"/>
    </row>
    <row r="99" spans="2:18" x14ac:dyDescent="0.3">
      <c r="C99" s="18"/>
      <c r="D99" s="17"/>
      <c r="E99" s="17"/>
      <c r="F99" s="17"/>
      <c r="G99" s="17"/>
      <c r="H99" s="17"/>
      <c r="I99" s="17"/>
      <c r="J99" s="17"/>
      <c r="K99" s="17"/>
      <c r="L99" s="17"/>
      <c r="M99" s="17"/>
      <c r="N99" s="17"/>
      <c r="O99" s="17"/>
      <c r="P99" s="17"/>
      <c r="Q99" s="17"/>
      <c r="R99" s="17"/>
    </row>
  </sheetData>
  <mergeCells count="10">
    <mergeCell ref="N73:Q73"/>
    <mergeCell ref="B1:R1"/>
    <mergeCell ref="N28:Q28"/>
    <mergeCell ref="N43:Q43"/>
    <mergeCell ref="N58:Q58"/>
    <mergeCell ref="C7:E7"/>
    <mergeCell ref="M4:Q4"/>
    <mergeCell ref="C4:I4"/>
    <mergeCell ref="C5:E5"/>
    <mergeCell ref="C6:E6"/>
  </mergeCells>
  <printOptions horizontalCentered="1"/>
  <pageMargins left="0.7" right="0.7" top="0.75" bottom="0.75" header="0" footer="0.3"/>
  <pageSetup scale="43"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404E7-F881-489A-9A04-86A5F507B49B}">
  <sheetPr>
    <tabColor theme="0" tint="-0.34998626667073579"/>
    <pageSetUpPr fitToPage="1"/>
  </sheetPr>
  <dimension ref="B1:K29"/>
  <sheetViews>
    <sheetView workbookViewId="0">
      <selection activeCell="B7" sqref="B7"/>
    </sheetView>
  </sheetViews>
  <sheetFormatPr defaultColWidth="8.88671875" defaultRowHeight="14.4" x14ac:dyDescent="0.3"/>
  <cols>
    <col min="1" max="2" width="3.33203125" style="5" customWidth="1"/>
    <col min="3" max="3" width="15.44140625" style="31" customWidth="1"/>
    <col min="4" max="4" width="37.44140625" style="5" customWidth="1"/>
    <col min="5" max="5" width="49.33203125" style="5" customWidth="1"/>
    <col min="6" max="6" width="97.33203125" style="5" customWidth="1"/>
    <col min="7" max="7" width="24.6640625" style="5" customWidth="1"/>
    <col min="8" max="8" width="47.6640625" style="5" customWidth="1"/>
    <col min="9" max="16384" width="8.88671875" style="5"/>
  </cols>
  <sheetData>
    <row r="1" spans="2:11" ht="15" thickBot="1" x14ac:dyDescent="0.35"/>
    <row r="2" spans="2:11" ht="23.4" customHeight="1" thickBot="1" x14ac:dyDescent="0.35">
      <c r="C2" s="82" t="s">
        <v>110</v>
      </c>
      <c r="D2" s="83"/>
      <c r="E2" s="83"/>
      <c r="F2" s="84"/>
    </row>
    <row r="3" spans="2:11" ht="23.4" customHeight="1" x14ac:dyDescent="0.4">
      <c r="C3" s="85" t="s">
        <v>111</v>
      </c>
      <c r="D3" s="87" t="s">
        <v>112</v>
      </c>
      <c r="E3" s="89" t="s">
        <v>113</v>
      </c>
      <c r="F3" s="90"/>
    </row>
    <row r="4" spans="2:11" ht="21.6" customHeight="1" thickBot="1" x14ac:dyDescent="0.45">
      <c r="C4" s="86"/>
      <c r="D4" s="88"/>
      <c r="E4" s="33" t="s">
        <v>114</v>
      </c>
      <c r="F4" s="32" t="s">
        <v>115</v>
      </c>
      <c r="I4" s="26"/>
      <c r="K4" s="26"/>
    </row>
    <row r="5" spans="2:11" ht="28.2" customHeight="1" x14ac:dyDescent="0.3">
      <c r="B5" s="41" t="b">
        <v>0</v>
      </c>
      <c r="C5" s="35" t="s">
        <v>116</v>
      </c>
      <c r="D5" s="36" t="s">
        <v>117</v>
      </c>
      <c r="E5" s="67"/>
      <c r="F5" s="42"/>
      <c r="I5" s="26"/>
      <c r="K5" s="26"/>
    </row>
    <row r="6" spans="2:11" ht="28.95" customHeight="1" x14ac:dyDescent="0.3">
      <c r="B6" s="41" t="b">
        <v>1</v>
      </c>
      <c r="C6" s="37" t="s">
        <v>118</v>
      </c>
      <c r="D6" s="38" t="s">
        <v>119</v>
      </c>
      <c r="E6" s="68"/>
      <c r="F6" s="43"/>
    </row>
    <row r="7" spans="2:11" ht="27" customHeight="1" thickBot="1" x14ac:dyDescent="0.35">
      <c r="B7" s="41" t="b">
        <v>0</v>
      </c>
      <c r="C7" s="39" t="s">
        <v>120</v>
      </c>
      <c r="D7" s="40" t="s">
        <v>121</v>
      </c>
      <c r="E7" s="69">
        <v>4</v>
      </c>
      <c r="F7" s="44"/>
    </row>
    <row r="8" spans="2:11" ht="22.2" customHeight="1" x14ac:dyDescent="0.3">
      <c r="D8" s="29"/>
      <c r="E8" s="29"/>
      <c r="F8" s="30"/>
    </row>
    <row r="9" spans="2:11" ht="16.95" customHeight="1" x14ac:dyDescent="0.3">
      <c r="C9" s="91" t="s">
        <v>122</v>
      </c>
      <c r="D9" s="91"/>
      <c r="E9" s="91"/>
      <c r="F9" s="91"/>
    </row>
    <row r="10" spans="2:11" ht="21" x14ac:dyDescent="0.3">
      <c r="C10" s="34" t="s">
        <v>123</v>
      </c>
      <c r="D10" s="34" t="s">
        <v>124</v>
      </c>
      <c r="E10" s="34" t="s">
        <v>125</v>
      </c>
      <c r="F10" s="34" t="s">
        <v>126</v>
      </c>
    </row>
    <row r="11" spans="2:11" ht="21.75" customHeight="1" x14ac:dyDescent="0.3">
      <c r="B11" s="41" t="b">
        <v>1</v>
      </c>
      <c r="C11" s="46" t="s">
        <v>127</v>
      </c>
      <c r="D11" s="27" t="s">
        <v>128</v>
      </c>
      <c r="E11" s="27" t="s">
        <v>129</v>
      </c>
      <c r="F11" s="27"/>
    </row>
    <row r="12" spans="2:11" ht="21" customHeight="1" x14ac:dyDescent="0.3">
      <c r="B12" s="41" t="b">
        <v>0</v>
      </c>
      <c r="C12" s="46" t="s">
        <v>130</v>
      </c>
      <c r="D12" s="27" t="s">
        <v>131</v>
      </c>
      <c r="E12" s="27" t="s">
        <v>132</v>
      </c>
      <c r="F12" s="27"/>
    </row>
    <row r="13" spans="2:11" ht="20.25" customHeight="1" x14ac:dyDescent="0.3">
      <c r="B13" s="41" t="b">
        <v>0</v>
      </c>
      <c r="C13" s="46" t="s">
        <v>133</v>
      </c>
      <c r="D13" s="27" t="s">
        <v>134</v>
      </c>
      <c r="E13" s="27" t="s">
        <v>135</v>
      </c>
      <c r="F13" s="27"/>
    </row>
    <row r="14" spans="2:11" ht="20.25" customHeight="1" x14ac:dyDescent="0.3">
      <c r="B14" s="41" t="b">
        <v>1</v>
      </c>
      <c r="C14" s="46" t="s">
        <v>127</v>
      </c>
      <c r="D14" s="27" t="s">
        <v>136</v>
      </c>
      <c r="E14" s="27" t="s">
        <v>137</v>
      </c>
      <c r="F14" s="27" t="s">
        <v>138</v>
      </c>
    </row>
    <row r="15" spans="2:11" ht="20.25" customHeight="1" x14ac:dyDescent="0.3">
      <c r="B15" s="41" t="b">
        <v>0</v>
      </c>
      <c r="C15" s="46" t="s">
        <v>127</v>
      </c>
      <c r="D15" s="27" t="s">
        <v>139</v>
      </c>
      <c r="E15" s="27" t="s">
        <v>140</v>
      </c>
      <c r="F15" s="27"/>
    </row>
    <row r="16" spans="2:11" ht="21" customHeight="1" x14ac:dyDescent="0.3">
      <c r="B16" s="41" t="b">
        <v>0</v>
      </c>
      <c r="C16" s="46" t="s">
        <v>127</v>
      </c>
      <c r="D16" s="27" t="s">
        <v>141</v>
      </c>
      <c r="E16" s="27" t="s">
        <v>142</v>
      </c>
      <c r="F16" s="27"/>
    </row>
    <row r="17" spans="2:6" ht="21" customHeight="1" x14ac:dyDescent="0.3">
      <c r="B17" s="41" t="b">
        <v>0</v>
      </c>
      <c r="C17" s="46" t="s">
        <v>143</v>
      </c>
      <c r="D17" s="27" t="s">
        <v>144</v>
      </c>
      <c r="E17" s="27" t="s">
        <v>145</v>
      </c>
      <c r="F17" s="27"/>
    </row>
    <row r="18" spans="2:6" ht="28.8" x14ac:dyDescent="0.3">
      <c r="B18" s="41" t="b">
        <v>0</v>
      </c>
      <c r="C18" s="46" t="s">
        <v>146</v>
      </c>
      <c r="D18" s="27" t="s">
        <v>147</v>
      </c>
      <c r="E18" s="27" t="s">
        <v>148</v>
      </c>
      <c r="F18" s="27"/>
    </row>
    <row r="19" spans="2:6" x14ac:dyDescent="0.3">
      <c r="B19" s="41" t="b">
        <v>0</v>
      </c>
      <c r="C19" s="46" t="s">
        <v>127</v>
      </c>
      <c r="D19" s="27" t="s">
        <v>149</v>
      </c>
      <c r="E19" s="27" t="s">
        <v>150</v>
      </c>
      <c r="F19" s="27"/>
    </row>
    <row r="20" spans="2:6" ht="28.8" x14ac:dyDescent="0.3">
      <c r="B20" s="41" t="b">
        <v>1</v>
      </c>
      <c r="C20" s="46" t="s">
        <v>151</v>
      </c>
      <c r="D20" s="27" t="s">
        <v>152</v>
      </c>
      <c r="E20" s="27" t="s">
        <v>153</v>
      </c>
      <c r="F20" s="27" t="s">
        <v>154</v>
      </c>
    </row>
    <row r="21" spans="2:6" ht="18.75" customHeight="1" x14ac:dyDescent="0.3">
      <c r="B21" s="41" t="b">
        <v>0</v>
      </c>
      <c r="C21" s="46" t="s">
        <v>155</v>
      </c>
      <c r="D21" s="27" t="s">
        <v>156</v>
      </c>
      <c r="E21" s="27" t="s">
        <v>157</v>
      </c>
      <c r="F21" s="27" t="s">
        <v>158</v>
      </c>
    </row>
    <row r="22" spans="2:6" ht="19.5" customHeight="1" x14ac:dyDescent="0.3">
      <c r="B22" s="41" t="b">
        <v>0</v>
      </c>
      <c r="C22" s="46" t="s">
        <v>159</v>
      </c>
      <c r="D22" s="27" t="s">
        <v>160</v>
      </c>
      <c r="E22" s="27" t="s">
        <v>161</v>
      </c>
      <c r="F22" s="27" t="s">
        <v>162</v>
      </c>
    </row>
    <row r="23" spans="2:6" ht="21.75" customHeight="1" x14ac:dyDescent="0.3">
      <c r="B23" s="41" t="b">
        <v>1</v>
      </c>
      <c r="C23" s="46" t="s">
        <v>163</v>
      </c>
      <c r="D23" s="27" t="s">
        <v>164</v>
      </c>
      <c r="E23" s="27" t="s">
        <v>165</v>
      </c>
      <c r="F23" s="27" t="s">
        <v>166</v>
      </c>
    </row>
    <row r="24" spans="2:6" ht="28.8" x14ac:dyDescent="0.3">
      <c r="B24" s="41" t="b">
        <v>0</v>
      </c>
      <c r="C24" s="46" t="s">
        <v>167</v>
      </c>
      <c r="D24" s="27" t="s">
        <v>168</v>
      </c>
      <c r="E24" s="27" t="s">
        <v>169</v>
      </c>
      <c r="F24" s="27" t="s">
        <v>170</v>
      </c>
    </row>
    <row r="25" spans="2:6" s="28" customFormat="1" ht="28.8" x14ac:dyDescent="0.3">
      <c r="B25" s="41" t="b">
        <v>1</v>
      </c>
      <c r="C25" s="46" t="s">
        <v>167</v>
      </c>
      <c r="D25" s="27" t="s">
        <v>171</v>
      </c>
      <c r="E25" s="27" t="s">
        <v>172</v>
      </c>
      <c r="F25" s="27" t="s">
        <v>173</v>
      </c>
    </row>
    <row r="26" spans="2:6" ht="28.8" x14ac:dyDescent="0.3">
      <c r="B26" s="41" t="b">
        <v>0</v>
      </c>
      <c r="C26" s="46" t="s">
        <v>167</v>
      </c>
      <c r="D26" s="27" t="s">
        <v>174</v>
      </c>
      <c r="E26" s="27" t="s">
        <v>175</v>
      </c>
      <c r="F26" s="27" t="s">
        <v>176</v>
      </c>
    </row>
    <row r="27" spans="2:6" ht="28.8" x14ac:dyDescent="0.3">
      <c r="B27" s="41" t="b">
        <v>0</v>
      </c>
      <c r="C27" s="46" t="s">
        <v>167</v>
      </c>
      <c r="D27" s="27" t="s">
        <v>177</v>
      </c>
      <c r="E27" s="27" t="s">
        <v>178</v>
      </c>
      <c r="F27" s="27" t="s">
        <v>179</v>
      </c>
    </row>
    <row r="28" spans="2:6" ht="62.25" customHeight="1" x14ac:dyDescent="0.3">
      <c r="B28" s="41" t="b">
        <v>0</v>
      </c>
      <c r="C28" s="46" t="s">
        <v>167</v>
      </c>
      <c r="D28" s="27" t="s">
        <v>180</v>
      </c>
      <c r="E28" s="27" t="s">
        <v>181</v>
      </c>
      <c r="F28" s="27" t="s">
        <v>182</v>
      </c>
    </row>
    <row r="29" spans="2:6" ht="16.95" customHeight="1" x14ac:dyDescent="0.3">
      <c r="C29" s="97" t="s">
        <v>183</v>
      </c>
      <c r="D29" s="97"/>
      <c r="E29" s="97"/>
    </row>
  </sheetData>
  <mergeCells count="6">
    <mergeCell ref="C9:F9"/>
    <mergeCell ref="C29:E29"/>
    <mergeCell ref="E3:F3"/>
    <mergeCell ref="C2:F2"/>
    <mergeCell ref="C3:C4"/>
    <mergeCell ref="D3:D4"/>
  </mergeCells>
  <conditionalFormatting sqref="B5:F7">
    <cfRule type="expression" dxfId="12" priority="5">
      <formula>$B5=TRUE</formula>
    </cfRule>
  </conditionalFormatting>
  <conditionalFormatting sqref="B11:F28">
    <cfRule type="expression" dxfId="11" priority="1">
      <formula>$B11=TRUE</formula>
    </cfRule>
  </conditionalFormatting>
  <pageMargins left="0.7" right="0.7" top="0.75" bottom="0.75" header="0.3" footer="0.3"/>
  <pageSetup scale="6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5E59DE55-0A14-4E77-91CE-EE91967CFCCE}">
          <x14:formula1>
            <xm:f>LIST!$A$3:$A$9</xm:f>
          </x14:formula1>
          <xm:sqref>E5</xm:sqref>
        </x14:dataValidation>
        <x14:dataValidation type="list" allowBlank="1" showInputMessage="1" showErrorMessage="1" xr:uid="{5456FB8E-EF15-424A-B52F-744FABD6A496}">
          <x14:formula1>
            <xm:f>LIST!$B$3:$B$9</xm:f>
          </x14:formula1>
          <xm:sqref>E6</xm:sqref>
        </x14:dataValidation>
        <x14:dataValidation type="list" allowBlank="1" showInputMessage="1" showErrorMessage="1" xr:uid="{55FBAFCC-71CC-4AE5-BAAD-EE0A4BD41CC2}">
          <x14:formula1>
            <xm:f>LIST!$C$3:$C$6</xm:f>
          </x14:formula1>
          <xm:sqref>E7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AM68"/>
  <sheetViews>
    <sheetView topLeftCell="A4" workbookViewId="0">
      <selection activeCell="E15" sqref="E15"/>
    </sheetView>
  </sheetViews>
  <sheetFormatPr defaultRowHeight="14.4" x14ac:dyDescent="0.3"/>
  <cols>
    <col min="1" max="1" width="3.88671875" style="5" customWidth="1"/>
    <col min="2" max="2" width="3.5546875" style="5" customWidth="1"/>
    <col min="3" max="3" width="15.109375" style="1" customWidth="1"/>
    <col min="4" max="4" width="40.88671875" style="1" customWidth="1"/>
    <col min="5" max="5" width="46.5546875" style="1" customWidth="1"/>
    <col min="6" max="6" width="103.33203125" customWidth="1"/>
    <col min="7" max="10" width="9.109375" style="5"/>
    <col min="11" max="11" width="44.88671875" style="5" customWidth="1"/>
    <col min="12" max="12" width="9.109375" style="5"/>
    <col min="13" max="13" width="36.33203125" style="5" customWidth="1"/>
    <col min="14" max="39" width="9.109375" style="5"/>
  </cols>
  <sheetData>
    <row r="1" spans="2:6" ht="15" thickBot="1" x14ac:dyDescent="0.35"/>
    <row r="2" spans="2:6" ht="21.75" customHeight="1" thickBot="1" x14ac:dyDescent="0.35">
      <c r="C2" s="82" t="s">
        <v>184</v>
      </c>
      <c r="D2" s="83"/>
      <c r="E2" s="83"/>
      <c r="F2" s="84"/>
    </row>
    <row r="3" spans="2:6" ht="21" x14ac:dyDescent="0.4">
      <c r="C3" s="85" t="s">
        <v>111</v>
      </c>
      <c r="D3" s="87" t="s">
        <v>185</v>
      </c>
      <c r="E3" s="89" t="s">
        <v>113</v>
      </c>
      <c r="F3" s="90"/>
    </row>
    <row r="4" spans="2:6" ht="21.6" thickBot="1" x14ac:dyDescent="0.45">
      <c r="C4" s="86"/>
      <c r="D4" s="88"/>
      <c r="E4" s="33" t="s">
        <v>114</v>
      </c>
      <c r="F4" s="32" t="s">
        <v>115</v>
      </c>
    </row>
    <row r="5" spans="2:6" ht="26.25" customHeight="1" x14ac:dyDescent="0.3">
      <c r="B5" s="41" t="b">
        <v>1</v>
      </c>
      <c r="C5" s="35" t="s">
        <v>116</v>
      </c>
      <c r="D5" s="36" t="s">
        <v>186</v>
      </c>
      <c r="E5" s="67">
        <v>11</v>
      </c>
      <c r="F5" s="42"/>
    </row>
    <row r="6" spans="2:6" ht="27" customHeight="1" x14ac:dyDescent="0.3">
      <c r="B6" s="41" t="b">
        <v>0</v>
      </c>
      <c r="C6" s="37" t="s">
        <v>118</v>
      </c>
      <c r="D6" s="38" t="s">
        <v>187</v>
      </c>
      <c r="E6" s="68"/>
      <c r="F6" s="43"/>
    </row>
    <row r="7" spans="2:6" ht="30" customHeight="1" thickBot="1" x14ac:dyDescent="0.35">
      <c r="B7" s="41" t="b">
        <v>0</v>
      </c>
      <c r="C7" s="39" t="s">
        <v>120</v>
      </c>
      <c r="D7" s="40" t="s">
        <v>121</v>
      </c>
      <c r="E7" s="69"/>
      <c r="F7" s="44"/>
    </row>
    <row r="8" spans="2:6" s="5" customFormat="1" ht="13.5" customHeight="1" x14ac:dyDescent="0.3">
      <c r="C8" s="98" t="s">
        <v>188</v>
      </c>
      <c r="D8" s="98"/>
      <c r="E8" s="98"/>
      <c r="F8" s="98"/>
    </row>
    <row r="9" spans="2:6" s="5" customFormat="1" ht="30" customHeight="1" x14ac:dyDescent="0.3">
      <c r="C9" s="26"/>
      <c r="D9" s="26"/>
      <c r="E9" s="26"/>
    </row>
    <row r="10" spans="2:6" ht="21" x14ac:dyDescent="0.3">
      <c r="C10" s="34" t="s">
        <v>123</v>
      </c>
      <c r="D10" s="34" t="s">
        <v>124</v>
      </c>
      <c r="E10" s="34" t="s">
        <v>125</v>
      </c>
      <c r="F10" s="34" t="s">
        <v>126</v>
      </c>
    </row>
    <row r="11" spans="2:6" ht="21" customHeight="1" x14ac:dyDescent="0.3">
      <c r="B11" s="41" t="b">
        <v>0</v>
      </c>
      <c r="C11" s="45" t="s">
        <v>167</v>
      </c>
      <c r="D11" s="4" t="s">
        <v>141</v>
      </c>
      <c r="E11" s="4" t="s">
        <v>142</v>
      </c>
      <c r="F11" s="4" t="s">
        <v>189</v>
      </c>
    </row>
    <row r="12" spans="2:6" ht="31.5" customHeight="1" x14ac:dyDescent="0.3">
      <c r="B12" s="41" t="b">
        <v>0</v>
      </c>
      <c r="C12" s="45" t="s">
        <v>167</v>
      </c>
      <c r="D12" s="4" t="s">
        <v>174</v>
      </c>
      <c r="E12" s="4" t="s">
        <v>175</v>
      </c>
      <c r="F12" s="4" t="s">
        <v>190</v>
      </c>
    </row>
    <row r="13" spans="2:6" ht="28.8" x14ac:dyDescent="0.3">
      <c r="B13" s="41" t="b">
        <v>1</v>
      </c>
      <c r="C13" s="45" t="s">
        <v>167</v>
      </c>
      <c r="D13" s="4" t="s">
        <v>191</v>
      </c>
      <c r="E13" s="4" t="s">
        <v>192</v>
      </c>
      <c r="F13" s="4" t="s">
        <v>193</v>
      </c>
    </row>
    <row r="14" spans="2:6" x14ac:dyDescent="0.3">
      <c r="B14" s="41" t="b">
        <v>0</v>
      </c>
      <c r="C14" s="45" t="s">
        <v>127</v>
      </c>
      <c r="D14" s="4" t="s">
        <v>194</v>
      </c>
      <c r="E14" s="4" t="s">
        <v>195</v>
      </c>
      <c r="F14" s="4" t="s">
        <v>196</v>
      </c>
    </row>
    <row r="15" spans="2:6" ht="33" customHeight="1" x14ac:dyDescent="0.3">
      <c r="B15" s="41" t="b">
        <v>0</v>
      </c>
      <c r="C15" s="45" t="s">
        <v>167</v>
      </c>
      <c r="D15" s="4" t="s">
        <v>197</v>
      </c>
      <c r="E15" s="4" t="s">
        <v>198</v>
      </c>
      <c r="F15" s="4" t="s">
        <v>199</v>
      </c>
    </row>
    <row r="16" spans="2:6" ht="22.5" customHeight="1" x14ac:dyDescent="0.3">
      <c r="B16" s="41" t="b">
        <v>0</v>
      </c>
      <c r="C16" s="45" t="s">
        <v>133</v>
      </c>
      <c r="D16" s="4" t="s">
        <v>200</v>
      </c>
      <c r="E16" s="4" t="s">
        <v>201</v>
      </c>
      <c r="F16" s="4" t="s">
        <v>202</v>
      </c>
    </row>
    <row r="17" spans="2:6" ht="28.8" x14ac:dyDescent="0.3">
      <c r="B17" s="41" t="b">
        <v>1</v>
      </c>
      <c r="C17" s="45" t="s">
        <v>167</v>
      </c>
      <c r="D17" s="4" t="s">
        <v>203</v>
      </c>
      <c r="E17" s="4" t="s">
        <v>204</v>
      </c>
      <c r="F17" s="4" t="s">
        <v>205</v>
      </c>
    </row>
    <row r="18" spans="2:6" ht="57.6" x14ac:dyDescent="0.3">
      <c r="B18" s="41" t="b">
        <v>0</v>
      </c>
      <c r="C18" s="45" t="s">
        <v>167</v>
      </c>
      <c r="D18" s="4" t="s">
        <v>206</v>
      </c>
      <c r="E18" s="4" t="s">
        <v>207</v>
      </c>
      <c r="F18" s="4" t="s">
        <v>208</v>
      </c>
    </row>
    <row r="19" spans="2:6" ht="43.2" x14ac:dyDescent="0.3">
      <c r="B19" s="41" t="b">
        <v>1</v>
      </c>
      <c r="C19" s="45" t="s">
        <v>167</v>
      </c>
      <c r="D19" s="4" t="s">
        <v>209</v>
      </c>
      <c r="E19" s="4" t="s">
        <v>210</v>
      </c>
      <c r="F19" s="4" t="s">
        <v>211</v>
      </c>
    </row>
    <row r="20" spans="2:6" ht="28.8" x14ac:dyDescent="0.3">
      <c r="B20" s="41" t="b">
        <v>0</v>
      </c>
      <c r="C20" s="45" t="s">
        <v>127</v>
      </c>
      <c r="D20" s="4" t="s">
        <v>212</v>
      </c>
      <c r="E20" s="4" t="s">
        <v>210</v>
      </c>
      <c r="F20" s="4" t="s">
        <v>213</v>
      </c>
    </row>
    <row r="21" spans="2:6" ht="57.6" x14ac:dyDescent="0.3">
      <c r="B21" s="41" t="b">
        <v>0</v>
      </c>
      <c r="C21" s="45" t="s">
        <v>167</v>
      </c>
      <c r="D21" s="4" t="s">
        <v>214</v>
      </c>
      <c r="E21" s="4" t="s">
        <v>215</v>
      </c>
      <c r="F21" s="4" t="s">
        <v>216</v>
      </c>
    </row>
    <row r="22" spans="2:6" ht="43.2" x14ac:dyDescent="0.3">
      <c r="B22" s="41" t="b">
        <v>0</v>
      </c>
      <c r="C22" s="45" t="s">
        <v>167</v>
      </c>
      <c r="D22" s="4" t="s">
        <v>217</v>
      </c>
      <c r="E22" s="4" t="s">
        <v>218</v>
      </c>
      <c r="F22" s="4" t="s">
        <v>219</v>
      </c>
    </row>
    <row r="23" spans="2:6" ht="43.2" x14ac:dyDescent="0.3">
      <c r="B23" s="41" t="b">
        <v>0</v>
      </c>
      <c r="C23" s="45" t="s">
        <v>220</v>
      </c>
      <c r="D23" s="4" t="s">
        <v>221</v>
      </c>
      <c r="E23" s="4" t="s">
        <v>222</v>
      </c>
      <c r="F23" s="4" t="s">
        <v>223</v>
      </c>
    </row>
    <row r="24" spans="2:6" x14ac:dyDescent="0.3">
      <c r="B24" s="41" t="b">
        <v>0</v>
      </c>
      <c r="C24" s="45" t="s">
        <v>224</v>
      </c>
      <c r="D24" s="4" t="s">
        <v>225</v>
      </c>
      <c r="E24" s="4" t="s">
        <v>226</v>
      </c>
      <c r="F24" s="4" t="s">
        <v>227</v>
      </c>
    </row>
    <row r="25" spans="2:6" ht="43.2" x14ac:dyDescent="0.3">
      <c r="B25" s="41" t="b">
        <v>0</v>
      </c>
      <c r="C25" s="45" t="s">
        <v>167</v>
      </c>
      <c r="D25" s="4" t="s">
        <v>228</v>
      </c>
      <c r="E25" s="4" t="s">
        <v>229</v>
      </c>
      <c r="F25" s="4" t="s">
        <v>230</v>
      </c>
    </row>
    <row r="26" spans="2:6" s="5" customFormat="1" ht="20.25" customHeight="1" x14ac:dyDescent="0.3">
      <c r="C26" s="97" t="s">
        <v>183</v>
      </c>
      <c r="D26" s="97"/>
      <c r="E26" s="97"/>
      <c r="F26" s="26"/>
    </row>
    <row r="27" spans="2:6" s="5" customFormat="1" x14ac:dyDescent="0.3">
      <c r="C27" s="26"/>
      <c r="D27" s="26"/>
      <c r="E27" s="26"/>
    </row>
    <row r="28" spans="2:6" s="5" customFormat="1" x14ac:dyDescent="0.3">
      <c r="C28" s="26"/>
      <c r="D28" s="26"/>
      <c r="E28" s="26"/>
    </row>
    <row r="29" spans="2:6" s="5" customFormat="1" x14ac:dyDescent="0.3">
      <c r="C29" s="26"/>
      <c r="D29" s="26"/>
      <c r="E29" s="26"/>
    </row>
    <row r="30" spans="2:6" s="5" customFormat="1" x14ac:dyDescent="0.3">
      <c r="C30" s="26"/>
      <c r="D30" s="26"/>
      <c r="E30" s="26"/>
    </row>
    <row r="31" spans="2:6" s="5" customFormat="1" x14ac:dyDescent="0.3">
      <c r="C31" s="26"/>
      <c r="D31" s="26"/>
      <c r="E31" s="26"/>
    </row>
    <row r="32" spans="2:6" s="5" customFormat="1" x14ac:dyDescent="0.3">
      <c r="C32" s="26"/>
      <c r="D32" s="26"/>
      <c r="E32" s="26"/>
    </row>
    <row r="33" spans="3:5" s="5" customFormat="1" x14ac:dyDescent="0.3">
      <c r="C33" s="26"/>
      <c r="D33" s="26"/>
      <c r="E33" s="26"/>
    </row>
    <row r="34" spans="3:5" s="5" customFormat="1" x14ac:dyDescent="0.3">
      <c r="C34" s="26"/>
      <c r="D34" s="26"/>
      <c r="E34" s="26"/>
    </row>
    <row r="35" spans="3:5" s="5" customFormat="1" x14ac:dyDescent="0.3">
      <c r="C35" s="26"/>
      <c r="D35" s="26"/>
      <c r="E35" s="26"/>
    </row>
    <row r="36" spans="3:5" s="5" customFormat="1" x14ac:dyDescent="0.3">
      <c r="C36" s="26"/>
      <c r="D36" s="26"/>
      <c r="E36" s="26"/>
    </row>
    <row r="37" spans="3:5" s="5" customFormat="1" x14ac:dyDescent="0.3">
      <c r="C37" s="26"/>
      <c r="D37" s="26"/>
      <c r="E37" s="26"/>
    </row>
    <row r="38" spans="3:5" s="5" customFormat="1" x14ac:dyDescent="0.3">
      <c r="C38" s="26"/>
      <c r="D38" s="26"/>
      <c r="E38" s="26"/>
    </row>
    <row r="39" spans="3:5" s="5" customFormat="1" x14ac:dyDescent="0.3">
      <c r="C39" s="26"/>
      <c r="D39" s="26"/>
      <c r="E39" s="26"/>
    </row>
    <row r="40" spans="3:5" s="5" customFormat="1" x14ac:dyDescent="0.3">
      <c r="C40" s="26"/>
      <c r="D40" s="26"/>
      <c r="E40" s="26"/>
    </row>
    <row r="41" spans="3:5" s="5" customFormat="1" x14ac:dyDescent="0.3">
      <c r="C41" s="26"/>
      <c r="D41" s="26"/>
      <c r="E41" s="26"/>
    </row>
    <row r="42" spans="3:5" s="5" customFormat="1" x14ac:dyDescent="0.3">
      <c r="C42" s="26"/>
      <c r="D42" s="26"/>
      <c r="E42" s="26"/>
    </row>
    <row r="43" spans="3:5" s="5" customFormat="1" x14ac:dyDescent="0.3">
      <c r="C43" s="26"/>
      <c r="D43" s="26"/>
      <c r="E43" s="26"/>
    </row>
    <row r="44" spans="3:5" s="5" customFormat="1" x14ac:dyDescent="0.3">
      <c r="C44" s="26"/>
      <c r="D44" s="26"/>
      <c r="E44" s="26"/>
    </row>
    <row r="45" spans="3:5" s="5" customFormat="1" x14ac:dyDescent="0.3">
      <c r="C45" s="26"/>
      <c r="D45" s="26"/>
      <c r="E45" s="26"/>
    </row>
    <row r="46" spans="3:5" s="5" customFormat="1" x14ac:dyDescent="0.3">
      <c r="C46" s="26"/>
      <c r="D46" s="26"/>
      <c r="E46" s="26"/>
    </row>
    <row r="47" spans="3:5" s="5" customFormat="1" x14ac:dyDescent="0.3">
      <c r="C47" s="26"/>
      <c r="D47" s="26"/>
      <c r="E47" s="26"/>
    </row>
    <row r="48" spans="3:5" s="5" customFormat="1" x14ac:dyDescent="0.3">
      <c r="C48" s="26"/>
      <c r="D48" s="26"/>
      <c r="E48" s="26"/>
    </row>
    <row r="49" spans="3:5" s="5" customFormat="1" x14ac:dyDescent="0.3">
      <c r="C49" s="26"/>
      <c r="D49" s="26"/>
      <c r="E49" s="26"/>
    </row>
    <row r="50" spans="3:5" s="5" customFormat="1" x14ac:dyDescent="0.3">
      <c r="C50" s="26"/>
      <c r="D50" s="26"/>
      <c r="E50" s="26"/>
    </row>
    <row r="51" spans="3:5" s="5" customFormat="1" x14ac:dyDescent="0.3">
      <c r="C51" s="26"/>
      <c r="D51" s="26"/>
      <c r="E51" s="26"/>
    </row>
    <row r="52" spans="3:5" s="5" customFormat="1" x14ac:dyDescent="0.3">
      <c r="C52" s="26"/>
      <c r="D52" s="26"/>
      <c r="E52" s="26"/>
    </row>
    <row r="53" spans="3:5" s="5" customFormat="1" x14ac:dyDescent="0.3">
      <c r="C53" s="26"/>
      <c r="D53" s="26"/>
      <c r="E53" s="26"/>
    </row>
    <row r="54" spans="3:5" s="5" customFormat="1" x14ac:dyDescent="0.3">
      <c r="C54" s="26"/>
      <c r="D54" s="26"/>
      <c r="E54" s="26"/>
    </row>
    <row r="55" spans="3:5" s="5" customFormat="1" x14ac:dyDescent="0.3">
      <c r="C55" s="26"/>
      <c r="D55" s="26"/>
      <c r="E55" s="26"/>
    </row>
    <row r="56" spans="3:5" s="5" customFormat="1" x14ac:dyDescent="0.3">
      <c r="C56" s="26"/>
      <c r="D56" s="26"/>
      <c r="E56" s="26"/>
    </row>
    <row r="57" spans="3:5" s="5" customFormat="1" x14ac:dyDescent="0.3">
      <c r="C57" s="26"/>
      <c r="D57" s="26"/>
      <c r="E57" s="26"/>
    </row>
    <row r="58" spans="3:5" s="5" customFormat="1" x14ac:dyDescent="0.3">
      <c r="C58" s="26"/>
      <c r="D58" s="26"/>
      <c r="E58" s="26"/>
    </row>
    <row r="59" spans="3:5" s="5" customFormat="1" x14ac:dyDescent="0.3">
      <c r="C59" s="26"/>
      <c r="D59" s="26"/>
      <c r="E59" s="26"/>
    </row>
    <row r="60" spans="3:5" s="5" customFormat="1" x14ac:dyDescent="0.3">
      <c r="C60" s="26"/>
      <c r="D60" s="26"/>
      <c r="E60" s="26"/>
    </row>
    <row r="61" spans="3:5" s="5" customFormat="1" x14ac:dyDescent="0.3">
      <c r="C61" s="26"/>
      <c r="D61" s="26"/>
      <c r="E61" s="26"/>
    </row>
    <row r="62" spans="3:5" s="5" customFormat="1" x14ac:dyDescent="0.3">
      <c r="C62" s="26"/>
      <c r="D62" s="26"/>
      <c r="E62" s="26"/>
    </row>
    <row r="63" spans="3:5" s="5" customFormat="1" x14ac:dyDescent="0.3">
      <c r="C63" s="26"/>
      <c r="D63" s="26"/>
      <c r="E63" s="26"/>
    </row>
    <row r="64" spans="3:5" s="5" customFormat="1" x14ac:dyDescent="0.3">
      <c r="C64" s="26"/>
      <c r="D64" s="26"/>
      <c r="E64" s="26"/>
    </row>
    <row r="65" spans="3:5" s="5" customFormat="1" x14ac:dyDescent="0.3">
      <c r="C65" s="26"/>
      <c r="D65" s="26"/>
      <c r="E65" s="26"/>
    </row>
    <row r="66" spans="3:5" s="5" customFormat="1" x14ac:dyDescent="0.3">
      <c r="C66" s="26"/>
      <c r="D66" s="26"/>
      <c r="E66" s="26"/>
    </row>
    <row r="67" spans="3:5" s="5" customFormat="1" x14ac:dyDescent="0.3">
      <c r="C67" s="26"/>
      <c r="D67" s="26"/>
      <c r="E67" s="26"/>
    </row>
    <row r="68" spans="3:5" s="5" customFormat="1" x14ac:dyDescent="0.3">
      <c r="C68" s="26"/>
      <c r="D68" s="26"/>
      <c r="E68" s="26"/>
    </row>
  </sheetData>
  <mergeCells count="6">
    <mergeCell ref="C26:E26"/>
    <mergeCell ref="C8:F8"/>
    <mergeCell ref="C2:F2"/>
    <mergeCell ref="D3:D4"/>
    <mergeCell ref="E3:F3"/>
    <mergeCell ref="C3:C4"/>
  </mergeCells>
  <conditionalFormatting sqref="B5:F7">
    <cfRule type="expression" dxfId="10" priority="1">
      <formula>$B5=TRUE</formula>
    </cfRule>
    <cfRule type="expression" dxfId="9" priority="2">
      <formula>$C5=TRUE</formula>
    </cfRule>
  </conditionalFormatting>
  <conditionalFormatting sqref="B11:F25">
    <cfRule type="expression" dxfId="8" priority="3">
      <formula>$B11=TRUE</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77EEEC5-02E7-422E-A514-9FAD366FB79C}">
          <x14:formula1>
            <xm:f>LIST!$G$3:$G$6</xm:f>
          </x14:formula1>
          <xm:sqref>E7</xm:sqref>
        </x14:dataValidation>
        <x14:dataValidation type="list" allowBlank="1" showInputMessage="1" showErrorMessage="1" xr:uid="{BFCA5F66-117A-4EBB-8396-3409741169E8}">
          <x14:formula1>
            <xm:f>LIST!$F$3:$F$6</xm:f>
          </x14:formula1>
          <xm:sqref>E6</xm:sqref>
        </x14:dataValidation>
        <x14:dataValidation type="list" allowBlank="1" showInputMessage="1" showErrorMessage="1" xr:uid="{18B6433B-DCBF-4632-9E26-5D77745C3C1A}">
          <x14:formula1>
            <xm:f>LIST!$E$3:$E$6</xm:f>
          </x14:formula1>
          <xm:sqref>E5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2D80F-6979-4507-912B-5DD84A6B605A}">
  <sheetPr>
    <tabColor theme="0" tint="-0.34998626667073579"/>
    <pageSetUpPr fitToPage="1"/>
  </sheetPr>
  <dimension ref="B1:K31"/>
  <sheetViews>
    <sheetView tabSelected="1" topLeftCell="F23" workbookViewId="0">
      <selection activeCell="H33" sqref="H33"/>
    </sheetView>
  </sheetViews>
  <sheetFormatPr defaultColWidth="8.88671875" defaultRowHeight="14.4" x14ac:dyDescent="0.3"/>
  <cols>
    <col min="1" max="2" width="3.33203125" style="5" customWidth="1"/>
    <col min="3" max="3" width="15.44140625" style="31" customWidth="1"/>
    <col min="4" max="4" width="37.44140625" style="5" customWidth="1"/>
    <col min="5" max="5" width="49.33203125" style="5" customWidth="1"/>
    <col min="6" max="6" width="97.33203125" style="5" customWidth="1"/>
    <col min="7" max="7" width="24.6640625" style="5" customWidth="1"/>
    <col min="8" max="8" width="47.6640625" style="5" customWidth="1"/>
    <col min="9" max="16384" width="8.88671875" style="5"/>
  </cols>
  <sheetData>
    <row r="1" spans="2:11" ht="15" thickBot="1" x14ac:dyDescent="0.35"/>
    <row r="2" spans="2:11" ht="23.4" customHeight="1" thickBot="1" x14ac:dyDescent="0.35">
      <c r="C2" s="82" t="s">
        <v>231</v>
      </c>
      <c r="D2" s="83"/>
      <c r="E2" s="83"/>
      <c r="F2" s="84"/>
    </row>
    <row r="3" spans="2:11" ht="23.4" customHeight="1" x14ac:dyDescent="0.4">
      <c r="C3" s="85" t="s">
        <v>111</v>
      </c>
      <c r="D3" s="87" t="s">
        <v>112</v>
      </c>
      <c r="E3" s="89" t="s">
        <v>113</v>
      </c>
      <c r="F3" s="90"/>
    </row>
    <row r="4" spans="2:11" ht="21.6" customHeight="1" thickBot="1" x14ac:dyDescent="0.45">
      <c r="C4" s="86"/>
      <c r="D4" s="88"/>
      <c r="E4" s="33" t="s">
        <v>114</v>
      </c>
      <c r="F4" s="32" t="s">
        <v>115</v>
      </c>
      <c r="I4" s="26"/>
      <c r="K4" s="26"/>
    </row>
    <row r="5" spans="2:11" ht="28.2" customHeight="1" x14ac:dyDescent="0.3">
      <c r="B5" s="41" t="b">
        <v>1</v>
      </c>
      <c r="C5" s="35" t="s">
        <v>116</v>
      </c>
      <c r="D5" s="36" t="s">
        <v>232</v>
      </c>
      <c r="E5" s="67">
        <v>14</v>
      </c>
      <c r="F5" s="42"/>
      <c r="I5" s="26"/>
      <c r="K5" s="26"/>
    </row>
    <row r="6" spans="2:11" ht="28.95" customHeight="1" x14ac:dyDescent="0.3">
      <c r="B6" s="41" t="b">
        <v>0</v>
      </c>
      <c r="C6" s="37" t="s">
        <v>118</v>
      </c>
      <c r="D6" s="38" t="s">
        <v>233</v>
      </c>
      <c r="E6" s="68"/>
      <c r="F6" s="43"/>
    </row>
    <row r="7" spans="2:11" ht="27" customHeight="1" thickBot="1" x14ac:dyDescent="0.35">
      <c r="B7" s="41" t="b">
        <v>0</v>
      </c>
      <c r="C7" s="39" t="s">
        <v>120</v>
      </c>
      <c r="D7" s="40" t="s">
        <v>234</v>
      </c>
      <c r="E7" s="69">
        <v>5</v>
      </c>
      <c r="F7" s="44"/>
    </row>
    <row r="8" spans="2:11" ht="22.2" customHeight="1" x14ac:dyDescent="0.3">
      <c r="D8" s="29"/>
      <c r="E8" s="29"/>
      <c r="F8" s="30"/>
    </row>
    <row r="9" spans="2:11" ht="16.95" customHeight="1" x14ac:dyDescent="0.3">
      <c r="C9" s="91" t="s">
        <v>122</v>
      </c>
      <c r="D9" s="91"/>
      <c r="E9" s="91"/>
      <c r="F9" s="91"/>
    </row>
    <row r="10" spans="2:11" ht="21" x14ac:dyDescent="0.3">
      <c r="C10" s="34" t="s">
        <v>123</v>
      </c>
      <c r="D10" s="34" t="s">
        <v>124</v>
      </c>
      <c r="E10" s="34" t="s">
        <v>125</v>
      </c>
      <c r="F10" s="34" t="s">
        <v>126</v>
      </c>
    </row>
    <row r="11" spans="2:11" ht="28.8" x14ac:dyDescent="0.3">
      <c r="B11" s="41" t="b">
        <v>1</v>
      </c>
      <c r="C11" s="2" t="s">
        <v>127</v>
      </c>
      <c r="D11" s="3" t="s">
        <v>136</v>
      </c>
      <c r="E11" s="3" t="s">
        <v>137</v>
      </c>
      <c r="F11" s="3" t="s">
        <v>235</v>
      </c>
    </row>
    <row r="12" spans="2:11" ht="21" customHeight="1" x14ac:dyDescent="0.3">
      <c r="B12" s="41" t="b">
        <v>0</v>
      </c>
      <c r="C12" s="2" t="s">
        <v>127</v>
      </c>
      <c r="D12" s="3" t="s">
        <v>139</v>
      </c>
      <c r="E12" s="3" t="s">
        <v>140</v>
      </c>
      <c r="F12" s="3" t="s">
        <v>236</v>
      </c>
    </row>
    <row r="13" spans="2:11" ht="32.25" customHeight="1" x14ac:dyDescent="0.3">
      <c r="B13" s="41" t="b">
        <v>0</v>
      </c>
      <c r="C13" s="2" t="s">
        <v>143</v>
      </c>
      <c r="D13" s="3" t="s">
        <v>237</v>
      </c>
      <c r="E13" s="3" t="s">
        <v>238</v>
      </c>
      <c r="F13" s="3" t="s">
        <v>239</v>
      </c>
    </row>
    <row r="14" spans="2:11" ht="33.75" customHeight="1" x14ac:dyDescent="0.3">
      <c r="B14" s="41" t="b">
        <v>1</v>
      </c>
      <c r="C14" s="2" t="s">
        <v>146</v>
      </c>
      <c r="D14" s="3" t="s">
        <v>144</v>
      </c>
      <c r="E14" s="3" t="s">
        <v>145</v>
      </c>
      <c r="F14" s="3" t="s">
        <v>240</v>
      </c>
    </row>
    <row r="15" spans="2:11" ht="36" customHeight="1" x14ac:dyDescent="0.3">
      <c r="B15" s="41" t="b">
        <v>0</v>
      </c>
      <c r="C15" s="2" t="s">
        <v>241</v>
      </c>
      <c r="D15" s="3" t="s">
        <v>242</v>
      </c>
      <c r="E15" s="3" t="s">
        <v>243</v>
      </c>
      <c r="F15" s="3" t="s">
        <v>244</v>
      </c>
    </row>
    <row r="16" spans="2:11" ht="33" customHeight="1" x14ac:dyDescent="0.3">
      <c r="B16" s="41" t="b">
        <v>0</v>
      </c>
      <c r="C16" s="2" t="s">
        <v>245</v>
      </c>
      <c r="D16" s="3" t="s">
        <v>246</v>
      </c>
      <c r="E16" s="3" t="s">
        <v>247</v>
      </c>
      <c r="F16" s="3" t="s">
        <v>248</v>
      </c>
    </row>
    <row r="17" spans="2:6" ht="33" customHeight="1" x14ac:dyDescent="0.3">
      <c r="B17" s="41" t="b">
        <v>0</v>
      </c>
      <c r="C17" s="2" t="s">
        <v>146</v>
      </c>
      <c r="D17" s="3" t="s">
        <v>147</v>
      </c>
      <c r="E17" s="3" t="s">
        <v>148</v>
      </c>
      <c r="F17" s="3" t="s">
        <v>249</v>
      </c>
    </row>
    <row r="18" spans="2:6" ht="28.8" x14ac:dyDescent="0.3">
      <c r="B18" s="41" t="b">
        <v>0</v>
      </c>
      <c r="C18" s="2" t="s">
        <v>146</v>
      </c>
      <c r="D18" s="3" t="s">
        <v>250</v>
      </c>
      <c r="E18" s="3" t="s">
        <v>251</v>
      </c>
      <c r="F18" s="3" t="s">
        <v>252</v>
      </c>
    </row>
    <row r="19" spans="2:6" x14ac:dyDescent="0.3">
      <c r="B19" s="41" t="b">
        <v>0</v>
      </c>
      <c r="C19" s="2" t="s">
        <v>146</v>
      </c>
      <c r="D19" s="3" t="s">
        <v>253</v>
      </c>
      <c r="E19" s="3" t="s">
        <v>254</v>
      </c>
      <c r="F19" s="3"/>
    </row>
    <row r="20" spans="2:6" ht="38.25" customHeight="1" x14ac:dyDescent="0.3">
      <c r="B20" s="41" t="b">
        <v>1</v>
      </c>
      <c r="C20" s="2" t="s">
        <v>155</v>
      </c>
      <c r="D20" s="3" t="s">
        <v>255</v>
      </c>
      <c r="E20" s="3" t="s">
        <v>256</v>
      </c>
      <c r="F20" s="3" t="s">
        <v>257</v>
      </c>
    </row>
    <row r="21" spans="2:6" ht="18.75" customHeight="1" x14ac:dyDescent="0.3">
      <c r="B21" s="41" t="b">
        <v>0</v>
      </c>
      <c r="C21" s="2" t="s">
        <v>163</v>
      </c>
      <c r="D21" s="3" t="s">
        <v>258</v>
      </c>
      <c r="E21" s="3" t="s">
        <v>259</v>
      </c>
      <c r="F21" s="3" t="s">
        <v>260</v>
      </c>
    </row>
    <row r="22" spans="2:6" ht="19.5" customHeight="1" x14ac:dyDescent="0.3">
      <c r="B22" s="41" t="b">
        <v>0</v>
      </c>
      <c r="C22" s="2" t="s">
        <v>133</v>
      </c>
      <c r="D22" s="3" t="s">
        <v>134</v>
      </c>
      <c r="E22" s="3" t="s">
        <v>135</v>
      </c>
      <c r="F22" s="3"/>
    </row>
    <row r="23" spans="2:6" ht="28.8" x14ac:dyDescent="0.3">
      <c r="B23" s="41" t="b">
        <v>1</v>
      </c>
      <c r="C23" s="2" t="s">
        <v>127</v>
      </c>
      <c r="D23" s="3" t="s">
        <v>261</v>
      </c>
      <c r="E23" s="3" t="s">
        <v>142</v>
      </c>
      <c r="F23" s="3"/>
    </row>
    <row r="24" spans="2:6" ht="43.2" x14ac:dyDescent="0.3">
      <c r="B24" s="41" t="b">
        <v>0</v>
      </c>
      <c r="C24" s="2" t="s">
        <v>224</v>
      </c>
      <c r="D24" s="3" t="s">
        <v>262</v>
      </c>
      <c r="E24" s="3" t="s">
        <v>263</v>
      </c>
      <c r="F24" s="3" t="s">
        <v>264</v>
      </c>
    </row>
    <row r="25" spans="2:6" s="28" customFormat="1" ht="28.8" x14ac:dyDescent="0.3">
      <c r="B25" s="41" t="b">
        <v>0</v>
      </c>
      <c r="C25" s="2" t="s">
        <v>241</v>
      </c>
      <c r="D25" s="3" t="s">
        <v>265</v>
      </c>
      <c r="E25" s="3" t="s">
        <v>266</v>
      </c>
      <c r="F25" s="3" t="s">
        <v>267</v>
      </c>
    </row>
    <row r="26" spans="2:6" ht="36" customHeight="1" x14ac:dyDescent="0.3">
      <c r="B26" s="41" t="b">
        <v>1</v>
      </c>
      <c r="C26" s="2" t="s">
        <v>268</v>
      </c>
      <c r="D26" s="3" t="s">
        <v>269</v>
      </c>
      <c r="E26" s="3" t="s">
        <v>270</v>
      </c>
      <c r="F26" s="3" t="s">
        <v>271</v>
      </c>
    </row>
    <row r="27" spans="2:6" ht="28.8" x14ac:dyDescent="0.3">
      <c r="B27" s="41" t="b">
        <v>0</v>
      </c>
      <c r="C27" s="2" t="s">
        <v>268</v>
      </c>
      <c r="D27" s="3" t="s">
        <v>272</v>
      </c>
      <c r="E27" s="3" t="s">
        <v>273</v>
      </c>
      <c r="F27" s="3" t="s">
        <v>274</v>
      </c>
    </row>
    <row r="28" spans="2:6" ht="28.8" x14ac:dyDescent="0.3">
      <c r="B28" s="41" t="b">
        <v>1</v>
      </c>
      <c r="C28" s="2" t="s">
        <v>167</v>
      </c>
      <c r="D28" s="22" t="s">
        <v>275</v>
      </c>
      <c r="E28" s="22" t="s">
        <v>276</v>
      </c>
      <c r="F28" s="22" t="s">
        <v>277</v>
      </c>
    </row>
    <row r="29" spans="2:6" ht="28.8" x14ac:dyDescent="0.3">
      <c r="B29" s="41" t="b">
        <v>0</v>
      </c>
      <c r="C29" s="75" t="s">
        <v>278</v>
      </c>
      <c r="D29" s="22" t="s">
        <v>279</v>
      </c>
      <c r="E29" s="22" t="s">
        <v>280</v>
      </c>
      <c r="F29" s="22" t="s">
        <v>281</v>
      </c>
    </row>
    <row r="30" spans="2:6" ht="35.25" customHeight="1" x14ac:dyDescent="0.3">
      <c r="B30" s="41" t="b">
        <v>0</v>
      </c>
      <c r="C30" s="76" t="s">
        <v>163</v>
      </c>
      <c r="D30" s="77" t="s">
        <v>282</v>
      </c>
      <c r="E30" s="77" t="s">
        <v>283</v>
      </c>
      <c r="F30" s="77" t="s">
        <v>284</v>
      </c>
    </row>
    <row r="31" spans="2:6" ht="16.95" customHeight="1" x14ac:dyDescent="0.3">
      <c r="C31" s="81" t="s">
        <v>183</v>
      </c>
      <c r="D31" s="81"/>
      <c r="E31" s="81"/>
    </row>
  </sheetData>
  <mergeCells count="6">
    <mergeCell ref="C31:E31"/>
    <mergeCell ref="C2:F2"/>
    <mergeCell ref="C3:C4"/>
    <mergeCell ref="D3:D4"/>
    <mergeCell ref="E3:F3"/>
    <mergeCell ref="C9:F9"/>
  </mergeCells>
  <conditionalFormatting sqref="B5:F7">
    <cfRule type="expression" dxfId="7" priority="2">
      <formula>$B5=TRUE</formula>
    </cfRule>
  </conditionalFormatting>
  <conditionalFormatting sqref="B11:F30">
    <cfRule type="expression" dxfId="6" priority="1">
      <formula>$B11=TRUE</formula>
    </cfRule>
  </conditionalFormatting>
  <pageMargins left="0.7" right="0.7" top="0.75" bottom="0.75" header="0.3" footer="0.3"/>
  <pageSetup scale="6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649DB767-4364-4AE6-A364-FB243483D570}">
          <x14:formula1>
            <xm:f>LIST!$K$3:$K$4</xm:f>
          </x14:formula1>
          <xm:sqref>E7</xm:sqref>
        </x14:dataValidation>
        <x14:dataValidation type="list" allowBlank="1" showInputMessage="1" showErrorMessage="1" xr:uid="{7F1512C7-10EB-4F10-AEA8-362942B4CA8F}">
          <x14:formula1>
            <xm:f>LIST!$J$3:$J$6</xm:f>
          </x14:formula1>
          <xm:sqref>E6</xm:sqref>
        </x14:dataValidation>
        <x14:dataValidation type="list" allowBlank="1" showInputMessage="1" showErrorMessage="1" xr:uid="{F2FCEDBA-7BE1-481B-A87F-FB620B97D957}">
          <x14:formula1>
            <xm:f>LIST!$I$3:$I$6</xm:f>
          </x14:formula1>
          <xm:sqref>E5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A32C4-A37D-4194-B164-F33D7A5B41B5}">
  <dimension ref="A1"/>
  <sheetViews>
    <sheetView workbookViewId="0"/>
  </sheetViews>
  <sheetFormatPr defaultRowHeight="14.4"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62E25-A82F-4C15-A280-1036B0F9C03B}">
  <sheetPr>
    <tabColor theme="0" tint="-0.34998626667073579"/>
    <pageSetUpPr fitToPage="1"/>
  </sheetPr>
  <dimension ref="B1:K28"/>
  <sheetViews>
    <sheetView workbookViewId="0">
      <selection activeCell="F7" sqref="F7"/>
    </sheetView>
  </sheetViews>
  <sheetFormatPr defaultColWidth="8.88671875" defaultRowHeight="14.4" x14ac:dyDescent="0.3"/>
  <cols>
    <col min="1" max="2" width="3.33203125" style="5" customWidth="1"/>
    <col min="3" max="3" width="15.44140625" style="31" customWidth="1"/>
    <col min="4" max="4" width="37.44140625" style="5" customWidth="1"/>
    <col min="5" max="5" width="49.33203125" style="5" customWidth="1"/>
    <col min="6" max="6" width="97.33203125" style="5" customWidth="1"/>
    <col min="7" max="7" width="24.6640625" style="5" customWidth="1"/>
    <col min="8" max="8" width="47.6640625" style="5" customWidth="1"/>
    <col min="9" max="16384" width="8.88671875" style="5"/>
  </cols>
  <sheetData>
    <row r="1" spans="2:11" ht="15" thickBot="1" x14ac:dyDescent="0.35"/>
    <row r="2" spans="2:11" ht="23.4" customHeight="1" thickBot="1" x14ac:dyDescent="0.35">
      <c r="C2" s="82" t="s">
        <v>285</v>
      </c>
      <c r="D2" s="83"/>
      <c r="E2" s="83"/>
      <c r="F2" s="84"/>
    </row>
    <row r="3" spans="2:11" ht="23.4" customHeight="1" x14ac:dyDescent="0.4">
      <c r="C3" s="85" t="s">
        <v>111</v>
      </c>
      <c r="D3" s="87" t="s">
        <v>185</v>
      </c>
      <c r="E3" s="89" t="s">
        <v>113</v>
      </c>
      <c r="F3" s="90"/>
    </row>
    <row r="4" spans="2:11" ht="21.6" customHeight="1" thickBot="1" x14ac:dyDescent="0.45">
      <c r="C4" s="86"/>
      <c r="D4" s="88"/>
      <c r="E4" s="33" t="s">
        <v>114</v>
      </c>
      <c r="F4" s="32" t="s">
        <v>115</v>
      </c>
      <c r="I4" s="26"/>
      <c r="K4" s="26"/>
    </row>
    <row r="5" spans="2:11" ht="28.2" customHeight="1" x14ac:dyDescent="0.3">
      <c r="B5" s="41" t="b">
        <v>1</v>
      </c>
      <c r="C5" s="35" t="s">
        <v>116</v>
      </c>
      <c r="D5" s="36" t="s">
        <v>286</v>
      </c>
      <c r="E5" s="67">
        <v>37</v>
      </c>
      <c r="F5" s="42"/>
      <c r="I5" s="26"/>
      <c r="K5" s="26"/>
    </row>
    <row r="6" spans="2:11" ht="28.95" customHeight="1" x14ac:dyDescent="0.3">
      <c r="B6" s="41" t="b">
        <v>0</v>
      </c>
      <c r="C6" s="37" t="s">
        <v>118</v>
      </c>
      <c r="D6" s="38" t="s">
        <v>287</v>
      </c>
      <c r="E6" s="68"/>
      <c r="F6" s="43"/>
    </row>
    <row r="7" spans="2:11" ht="27" customHeight="1" thickBot="1" x14ac:dyDescent="0.35">
      <c r="B7" s="41" t="b">
        <v>0</v>
      </c>
      <c r="C7" s="39" t="s">
        <v>120</v>
      </c>
      <c r="D7" s="40" t="s">
        <v>288</v>
      </c>
      <c r="E7" s="69"/>
      <c r="F7" s="44"/>
    </row>
    <row r="8" spans="2:11" ht="15" customHeight="1" x14ac:dyDescent="0.3">
      <c r="C8" s="99" t="s">
        <v>289</v>
      </c>
      <c r="D8" s="99"/>
      <c r="E8" s="99"/>
      <c r="F8" s="99"/>
    </row>
    <row r="9" spans="2:11" ht="22.2" customHeight="1" x14ac:dyDescent="0.3">
      <c r="C9" s="78"/>
      <c r="D9" s="78"/>
      <c r="E9" s="78"/>
      <c r="F9" s="78"/>
    </row>
    <row r="10" spans="2:11" ht="16.95" customHeight="1" x14ac:dyDescent="0.3">
      <c r="C10" s="91" t="s">
        <v>122</v>
      </c>
      <c r="D10" s="91"/>
      <c r="E10" s="91"/>
      <c r="F10" s="91"/>
    </row>
    <row r="11" spans="2:11" ht="21" x14ac:dyDescent="0.3">
      <c r="C11" s="34" t="s">
        <v>123</v>
      </c>
      <c r="D11" s="34" t="s">
        <v>124</v>
      </c>
      <c r="E11" s="34" t="s">
        <v>125</v>
      </c>
      <c r="F11" s="34" t="s">
        <v>126</v>
      </c>
    </row>
    <row r="12" spans="2:11" x14ac:dyDescent="0.3">
      <c r="B12" s="41" t="b">
        <v>1</v>
      </c>
      <c r="C12" s="45">
        <v>1</v>
      </c>
      <c r="D12" s="27" t="s">
        <v>290</v>
      </c>
      <c r="E12" s="27" t="s">
        <v>291</v>
      </c>
      <c r="F12" s="27" t="s">
        <v>292</v>
      </c>
    </row>
    <row r="13" spans="2:11" ht="28.8" x14ac:dyDescent="0.3">
      <c r="B13" s="41" t="b">
        <v>0</v>
      </c>
      <c r="C13" s="45">
        <v>2</v>
      </c>
      <c r="D13" s="27" t="s">
        <v>293</v>
      </c>
      <c r="E13" s="27" t="s">
        <v>294</v>
      </c>
      <c r="F13" s="27" t="s">
        <v>295</v>
      </c>
    </row>
    <row r="14" spans="2:11" ht="20.25" customHeight="1" x14ac:dyDescent="0.3">
      <c r="B14" s="41" t="b">
        <v>0</v>
      </c>
      <c r="C14" s="45">
        <v>3</v>
      </c>
      <c r="D14" s="27" t="s">
        <v>296</v>
      </c>
      <c r="E14" s="27" t="s">
        <v>297</v>
      </c>
      <c r="F14" s="27" t="s">
        <v>298</v>
      </c>
    </row>
    <row r="15" spans="2:11" ht="34.5" customHeight="1" x14ac:dyDescent="0.3">
      <c r="B15" s="41" t="b">
        <v>1</v>
      </c>
      <c r="C15" s="45">
        <v>4</v>
      </c>
      <c r="D15" s="27" t="s">
        <v>299</v>
      </c>
      <c r="E15" s="27" t="s">
        <v>300</v>
      </c>
      <c r="F15" s="27" t="s">
        <v>301</v>
      </c>
    </row>
    <row r="16" spans="2:11" ht="28.8" x14ac:dyDescent="0.3">
      <c r="B16" s="41" t="b">
        <v>0</v>
      </c>
      <c r="C16" s="45">
        <v>5</v>
      </c>
      <c r="D16" s="27" t="s">
        <v>302</v>
      </c>
      <c r="E16" s="27" t="s">
        <v>303</v>
      </c>
      <c r="F16" s="27" t="s">
        <v>304</v>
      </c>
    </row>
    <row r="17" spans="2:6" ht="21" customHeight="1" x14ac:dyDescent="0.3">
      <c r="B17" s="41" t="b">
        <v>0</v>
      </c>
      <c r="C17" s="45">
        <v>6</v>
      </c>
      <c r="D17" s="27" t="s">
        <v>305</v>
      </c>
      <c r="E17" s="27" t="s">
        <v>306</v>
      </c>
      <c r="F17" s="27" t="s">
        <v>307</v>
      </c>
    </row>
    <row r="18" spans="2:6" ht="21" customHeight="1" x14ac:dyDescent="0.3">
      <c r="B18" s="41" t="b">
        <v>0</v>
      </c>
      <c r="C18" s="45">
        <v>7</v>
      </c>
      <c r="D18" s="27" t="s">
        <v>308</v>
      </c>
      <c r="E18" s="27" t="s">
        <v>309</v>
      </c>
      <c r="F18" s="27" t="s">
        <v>310</v>
      </c>
    </row>
    <row r="19" spans="2:6" ht="28.8" x14ac:dyDescent="0.3">
      <c r="B19" s="41" t="b">
        <v>0</v>
      </c>
      <c r="C19" s="45">
        <v>8</v>
      </c>
      <c r="D19" s="27" t="s">
        <v>311</v>
      </c>
      <c r="E19" s="27" t="s">
        <v>312</v>
      </c>
      <c r="F19" s="27" t="s">
        <v>313</v>
      </c>
    </row>
    <row r="20" spans="2:6" x14ac:dyDescent="0.3">
      <c r="B20" s="41" t="b">
        <v>0</v>
      </c>
      <c r="C20" s="45">
        <v>9</v>
      </c>
      <c r="D20" s="27" t="s">
        <v>200</v>
      </c>
      <c r="E20" s="27" t="s">
        <v>201</v>
      </c>
      <c r="F20" s="27" t="s">
        <v>314</v>
      </c>
    </row>
    <row r="21" spans="2:6" ht="43.2" x14ac:dyDescent="0.3">
      <c r="B21" s="41" t="b">
        <v>1</v>
      </c>
      <c r="C21" s="45">
        <v>10</v>
      </c>
      <c r="D21" s="27" t="s">
        <v>315</v>
      </c>
      <c r="E21" s="27" t="s">
        <v>316</v>
      </c>
      <c r="F21" s="27" t="s">
        <v>317</v>
      </c>
    </row>
    <row r="22" spans="2:6" ht="43.2" x14ac:dyDescent="0.3">
      <c r="B22" s="41" t="b">
        <v>0</v>
      </c>
      <c r="C22" s="45">
        <v>11</v>
      </c>
      <c r="D22" s="27" t="s">
        <v>318</v>
      </c>
      <c r="E22" s="27" t="s">
        <v>319</v>
      </c>
      <c r="F22" s="27" t="s">
        <v>320</v>
      </c>
    </row>
    <row r="23" spans="2:6" ht="41.25" customHeight="1" x14ac:dyDescent="0.3">
      <c r="B23" s="41" t="b">
        <v>0</v>
      </c>
      <c r="C23" s="45">
        <v>12</v>
      </c>
      <c r="D23" s="27" t="s">
        <v>321</v>
      </c>
      <c r="E23" s="27" t="s">
        <v>322</v>
      </c>
      <c r="F23" s="27" t="s">
        <v>323</v>
      </c>
    </row>
    <row r="24" spans="2:6" ht="42" customHeight="1" x14ac:dyDescent="0.3">
      <c r="B24" s="41" t="b">
        <v>1</v>
      </c>
      <c r="C24" s="79">
        <v>13</v>
      </c>
      <c r="D24" s="27" t="s">
        <v>324</v>
      </c>
      <c r="E24" s="27" t="s">
        <v>325</v>
      </c>
      <c r="F24" s="27" t="s">
        <v>326</v>
      </c>
    </row>
    <row r="25" spans="2:6" ht="28.8" x14ac:dyDescent="0.3">
      <c r="B25" s="41" t="b">
        <v>0</v>
      </c>
      <c r="C25" s="45">
        <v>14</v>
      </c>
      <c r="D25" s="27" t="s">
        <v>327</v>
      </c>
      <c r="E25" s="27" t="s">
        <v>328</v>
      </c>
      <c r="F25" s="27" t="s">
        <v>329</v>
      </c>
    </row>
    <row r="26" spans="2:6" s="28" customFormat="1" ht="28.8" x14ac:dyDescent="0.3">
      <c r="B26" s="41" t="b">
        <v>1</v>
      </c>
      <c r="C26" s="45">
        <v>15</v>
      </c>
      <c r="D26" s="27" t="s">
        <v>330</v>
      </c>
      <c r="E26" s="27" t="s">
        <v>331</v>
      </c>
      <c r="F26" s="27" t="s">
        <v>332</v>
      </c>
    </row>
    <row r="27" spans="2:6" x14ac:dyDescent="0.3">
      <c r="B27" s="41" t="b">
        <v>0</v>
      </c>
      <c r="C27" s="45">
        <v>16</v>
      </c>
      <c r="D27" s="27" t="s">
        <v>333</v>
      </c>
      <c r="E27" s="27" t="s">
        <v>334</v>
      </c>
      <c r="F27" s="27" t="s">
        <v>335</v>
      </c>
    </row>
    <row r="28" spans="2:6" ht="16.95" customHeight="1" x14ac:dyDescent="0.3">
      <c r="C28" s="97" t="s">
        <v>183</v>
      </c>
      <c r="D28" s="97"/>
      <c r="E28" s="97"/>
    </row>
  </sheetData>
  <mergeCells count="7">
    <mergeCell ref="C28:E28"/>
    <mergeCell ref="C8:F8"/>
    <mergeCell ref="C2:F2"/>
    <mergeCell ref="C3:C4"/>
    <mergeCell ref="D3:D4"/>
    <mergeCell ref="E3:F3"/>
    <mergeCell ref="C10:F10"/>
  </mergeCells>
  <conditionalFormatting sqref="B5:F7">
    <cfRule type="expression" dxfId="5" priority="2">
      <formula>$B5=TRUE</formula>
    </cfRule>
  </conditionalFormatting>
  <conditionalFormatting sqref="B12:F27">
    <cfRule type="expression" dxfId="4" priority="1">
      <formula>$B12=TRUE</formula>
    </cfRule>
  </conditionalFormatting>
  <pageMargins left="0.7" right="0.7" top="0.75" bottom="0.75" header="0.3" footer="0.3"/>
  <pageSetup scale="6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E880F195-BA01-4C88-A1B0-138C42B1E53D}">
          <x14:formula1>
            <xm:f>LIST!$O$3:$O$15</xm:f>
          </x14:formula1>
          <xm:sqref>E7</xm:sqref>
        </x14:dataValidation>
        <x14:dataValidation type="list" allowBlank="1" showInputMessage="1" showErrorMessage="1" xr:uid="{8A2C483E-5428-483C-9151-CCFF347D2F57}">
          <x14:formula1>
            <xm:f>LIST!$N$3:$N$15</xm:f>
          </x14:formula1>
          <xm:sqref>E6</xm:sqref>
        </x14:dataValidation>
        <x14:dataValidation type="list" allowBlank="1" showInputMessage="1" showErrorMessage="1" xr:uid="{D4CA3574-E64C-4885-AC44-B2FB04413FB9}">
          <x14:formula1>
            <xm:f>LIST!$M$3:$M$27</xm:f>
          </x14:formula1>
          <xm:sqref>E5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5F62A-3394-450E-A539-FFEE122E2478}">
  <sheetPr>
    <tabColor theme="0" tint="-0.34998626667073579"/>
    <pageSetUpPr fitToPage="1"/>
  </sheetPr>
  <dimension ref="B1:K23"/>
  <sheetViews>
    <sheetView workbookViewId="0">
      <selection activeCell="G6" sqref="G6"/>
    </sheetView>
  </sheetViews>
  <sheetFormatPr defaultColWidth="8.88671875" defaultRowHeight="14.4" x14ac:dyDescent="0.3"/>
  <cols>
    <col min="1" max="2" width="3.33203125" style="5" customWidth="1"/>
    <col min="3" max="3" width="15.44140625" style="31" customWidth="1"/>
    <col min="4" max="4" width="37.44140625" style="5" customWidth="1"/>
    <col min="5" max="5" width="49.33203125" style="5" customWidth="1"/>
    <col min="6" max="6" width="97.33203125" style="5" customWidth="1"/>
    <col min="7" max="7" width="24.6640625" style="5" customWidth="1"/>
    <col min="8" max="8" width="47.6640625" style="5" customWidth="1"/>
    <col min="9" max="16384" width="8.88671875" style="5"/>
  </cols>
  <sheetData>
    <row r="1" spans="2:11" ht="15" thickBot="1" x14ac:dyDescent="0.35"/>
    <row r="2" spans="2:11" ht="23.4" customHeight="1" thickBot="1" x14ac:dyDescent="0.35">
      <c r="C2" s="82" t="s">
        <v>336</v>
      </c>
      <c r="D2" s="83"/>
      <c r="E2" s="83"/>
      <c r="F2" s="84"/>
    </row>
    <row r="3" spans="2:11" ht="23.4" customHeight="1" x14ac:dyDescent="0.4">
      <c r="C3" s="85" t="s">
        <v>111</v>
      </c>
      <c r="D3" s="87" t="s">
        <v>112</v>
      </c>
      <c r="E3" s="89" t="s">
        <v>113</v>
      </c>
      <c r="F3" s="90"/>
    </row>
    <row r="4" spans="2:11" ht="21.6" customHeight="1" thickBot="1" x14ac:dyDescent="0.45">
      <c r="C4" s="86"/>
      <c r="D4" s="88"/>
      <c r="E4" s="33" t="s">
        <v>114</v>
      </c>
      <c r="F4" s="32" t="s">
        <v>115</v>
      </c>
      <c r="I4" s="26"/>
      <c r="K4" s="26"/>
    </row>
    <row r="5" spans="2:11" ht="28.2" customHeight="1" x14ac:dyDescent="0.3">
      <c r="B5" s="41" t="b">
        <v>0</v>
      </c>
      <c r="C5" s="35" t="s">
        <v>116</v>
      </c>
      <c r="D5" s="36" t="s">
        <v>337</v>
      </c>
      <c r="E5" s="67"/>
      <c r="F5" s="42"/>
      <c r="I5" s="26"/>
      <c r="K5" s="26"/>
    </row>
    <row r="6" spans="2:11" ht="28.95" customHeight="1" x14ac:dyDescent="0.3">
      <c r="B6" s="41" t="b">
        <v>1</v>
      </c>
      <c r="C6" s="37" t="s">
        <v>118</v>
      </c>
      <c r="D6" s="38" t="s">
        <v>338</v>
      </c>
      <c r="E6" s="68">
        <v>12</v>
      </c>
      <c r="F6" s="43"/>
    </row>
    <row r="7" spans="2:11" ht="27" customHeight="1" thickBot="1" x14ac:dyDescent="0.35">
      <c r="B7" s="41" t="b">
        <v>0</v>
      </c>
      <c r="C7" s="39" t="s">
        <v>120</v>
      </c>
      <c r="D7" s="40" t="s">
        <v>187</v>
      </c>
      <c r="E7" s="69"/>
      <c r="F7" s="44"/>
    </row>
    <row r="8" spans="2:11" ht="22.2" customHeight="1" x14ac:dyDescent="0.3">
      <c r="D8" s="29"/>
      <c r="E8" s="29"/>
      <c r="F8" s="30"/>
    </row>
    <row r="9" spans="2:11" ht="16.95" customHeight="1" x14ac:dyDescent="0.3">
      <c r="C9" s="91" t="s">
        <v>122</v>
      </c>
      <c r="D9" s="91"/>
      <c r="E9" s="91"/>
      <c r="F9" s="91"/>
    </row>
    <row r="10" spans="2:11" ht="21" x14ac:dyDescent="0.3">
      <c r="C10" s="34" t="s">
        <v>123</v>
      </c>
      <c r="D10" s="34" t="s">
        <v>124</v>
      </c>
      <c r="E10" s="34" t="s">
        <v>125</v>
      </c>
      <c r="F10" s="34" t="s">
        <v>126</v>
      </c>
    </row>
    <row r="11" spans="2:11" ht="28.8" x14ac:dyDescent="0.3">
      <c r="B11" s="41" t="b">
        <v>1</v>
      </c>
      <c r="C11" s="46">
        <v>1</v>
      </c>
      <c r="D11" s="27" t="s">
        <v>339</v>
      </c>
      <c r="E11" s="27" t="s">
        <v>340</v>
      </c>
      <c r="F11" s="27" t="s">
        <v>341</v>
      </c>
    </row>
    <row r="12" spans="2:11" ht="28.8" x14ac:dyDescent="0.3">
      <c r="B12" s="41" t="b">
        <v>0</v>
      </c>
      <c r="C12" s="46">
        <v>2</v>
      </c>
      <c r="D12" s="27" t="s">
        <v>342</v>
      </c>
      <c r="E12" s="27" t="s">
        <v>343</v>
      </c>
      <c r="F12" s="27" t="s">
        <v>344</v>
      </c>
    </row>
    <row r="13" spans="2:11" ht="28.8" x14ac:dyDescent="0.3">
      <c r="B13" s="41" t="b">
        <v>0</v>
      </c>
      <c r="C13" s="46">
        <v>3</v>
      </c>
      <c r="D13" s="27" t="s">
        <v>345</v>
      </c>
      <c r="E13" s="27" t="s">
        <v>346</v>
      </c>
      <c r="F13" s="27" t="s">
        <v>347</v>
      </c>
    </row>
    <row r="14" spans="2:11" ht="28.8" x14ac:dyDescent="0.3">
      <c r="B14" s="41" t="b">
        <v>1</v>
      </c>
      <c r="C14" s="46">
        <v>4</v>
      </c>
      <c r="D14" s="27" t="s">
        <v>348</v>
      </c>
      <c r="E14" s="27" t="s">
        <v>349</v>
      </c>
      <c r="F14" s="27" t="s">
        <v>350</v>
      </c>
    </row>
    <row r="15" spans="2:11" ht="28.8" x14ac:dyDescent="0.3">
      <c r="B15" s="41" t="b">
        <v>0</v>
      </c>
      <c r="C15" s="46">
        <v>5</v>
      </c>
      <c r="D15" s="27" t="s">
        <v>351</v>
      </c>
      <c r="E15" s="27" t="s">
        <v>352</v>
      </c>
      <c r="F15" s="27" t="s">
        <v>353</v>
      </c>
    </row>
    <row r="16" spans="2:11" ht="28.8" x14ac:dyDescent="0.3">
      <c r="B16" s="41" t="b">
        <v>1</v>
      </c>
      <c r="C16" s="46">
        <v>6</v>
      </c>
      <c r="D16" s="27" t="s">
        <v>136</v>
      </c>
      <c r="E16" s="27" t="s">
        <v>137</v>
      </c>
      <c r="F16" s="27" t="s">
        <v>354</v>
      </c>
    </row>
    <row r="17" spans="2:6" ht="28.8" x14ac:dyDescent="0.3">
      <c r="B17" s="41" t="b">
        <v>0</v>
      </c>
      <c r="C17" s="46">
        <v>7</v>
      </c>
      <c r="D17" s="27" t="s">
        <v>355</v>
      </c>
      <c r="E17" s="27" t="s">
        <v>356</v>
      </c>
      <c r="F17" s="27" t="s">
        <v>357</v>
      </c>
    </row>
    <row r="18" spans="2:6" ht="28.8" x14ac:dyDescent="0.3">
      <c r="B18" s="41" t="b">
        <v>0</v>
      </c>
      <c r="C18" s="46">
        <v>8</v>
      </c>
      <c r="D18" s="27" t="s">
        <v>358</v>
      </c>
      <c r="E18" s="27" t="s">
        <v>359</v>
      </c>
      <c r="F18" s="27" t="s">
        <v>360</v>
      </c>
    </row>
    <row r="19" spans="2:6" ht="28.8" x14ac:dyDescent="0.3">
      <c r="B19" s="41" t="b">
        <v>0</v>
      </c>
      <c r="C19" s="46">
        <v>9</v>
      </c>
      <c r="D19" s="27" t="s">
        <v>361</v>
      </c>
      <c r="E19" s="27" t="s">
        <v>362</v>
      </c>
      <c r="F19" s="27" t="s">
        <v>363</v>
      </c>
    </row>
    <row r="20" spans="2:6" ht="43.2" x14ac:dyDescent="0.3">
      <c r="B20" s="41" t="b">
        <v>1</v>
      </c>
      <c r="C20" s="46">
        <v>10</v>
      </c>
      <c r="D20" s="27" t="s">
        <v>364</v>
      </c>
      <c r="E20" s="27" t="s">
        <v>365</v>
      </c>
      <c r="F20" s="27" t="s">
        <v>366</v>
      </c>
    </row>
    <row r="21" spans="2:6" ht="18.75" customHeight="1" x14ac:dyDescent="0.3">
      <c r="B21" s="41" t="b">
        <v>0</v>
      </c>
      <c r="C21" s="46">
        <v>11</v>
      </c>
      <c r="D21" s="27" t="s">
        <v>367</v>
      </c>
      <c r="E21" s="27" t="s">
        <v>368</v>
      </c>
      <c r="F21" s="27" t="s">
        <v>369</v>
      </c>
    </row>
    <row r="22" spans="2:6" ht="19.5" customHeight="1" x14ac:dyDescent="0.3">
      <c r="B22" s="41" t="b">
        <v>0</v>
      </c>
      <c r="C22" s="46">
        <v>12</v>
      </c>
      <c r="D22" s="27" t="s">
        <v>370</v>
      </c>
      <c r="E22" s="27" t="s">
        <v>371</v>
      </c>
      <c r="F22" s="27"/>
    </row>
    <row r="23" spans="2:6" ht="16.95" customHeight="1" x14ac:dyDescent="0.3">
      <c r="C23" s="97" t="s">
        <v>183</v>
      </c>
      <c r="D23" s="97"/>
      <c r="E23" s="97"/>
    </row>
  </sheetData>
  <mergeCells count="6">
    <mergeCell ref="C23:E23"/>
    <mergeCell ref="C2:F2"/>
    <mergeCell ref="C3:C4"/>
    <mergeCell ref="D3:D4"/>
    <mergeCell ref="E3:F3"/>
    <mergeCell ref="C9:F9"/>
  </mergeCells>
  <conditionalFormatting sqref="B5:F7">
    <cfRule type="expression" dxfId="3" priority="2">
      <formula>$B5=TRUE</formula>
    </cfRule>
  </conditionalFormatting>
  <conditionalFormatting sqref="B11:F22">
    <cfRule type="expression" dxfId="2" priority="1">
      <formula>$B11=TRUE</formula>
    </cfRule>
  </conditionalFormatting>
  <pageMargins left="0.7" right="0.7" top="0.75" bottom="0.75" header="0.3" footer="0.3"/>
  <pageSetup scale="6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C541E8EA-99FA-4956-82BD-BF3CC0D9464C}">
          <x14:formula1>
            <xm:f>LIST!$S$3:$S$6</xm:f>
          </x14:formula1>
          <xm:sqref>E7</xm:sqref>
        </x14:dataValidation>
        <x14:dataValidation type="list" allowBlank="1" showInputMessage="1" showErrorMessage="1" xr:uid="{165B0768-66B9-46E2-AD89-FBE16598975B}">
          <x14:formula1>
            <xm:f>LIST!$R$3:$R$9</xm:f>
          </x14:formula1>
          <xm:sqref>E6</xm:sqref>
        </x14:dataValidation>
        <x14:dataValidation type="list" allowBlank="1" showInputMessage="1" showErrorMessage="1" xr:uid="{8135279A-FE57-4A75-A96C-EADC57FD441E}">
          <x14:formula1>
            <xm:f>LIST!$Q$3:$Q$13</xm:f>
          </x14:formula1>
          <xm:sqref>E5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9D3A5-C0B9-4FF4-963E-393AFCB0EA8B}">
  <sheetPr>
    <tabColor theme="0" tint="-0.34998626667073579"/>
    <pageSetUpPr fitToPage="1"/>
  </sheetPr>
  <dimension ref="B1:K18"/>
  <sheetViews>
    <sheetView workbookViewId="0">
      <selection activeCell="B12" sqref="B12"/>
    </sheetView>
  </sheetViews>
  <sheetFormatPr defaultColWidth="8.88671875" defaultRowHeight="14.4" x14ac:dyDescent="0.3"/>
  <cols>
    <col min="1" max="2" width="3.33203125" style="5" customWidth="1"/>
    <col min="3" max="3" width="15.44140625" style="31" customWidth="1"/>
    <col min="4" max="4" width="37.44140625" style="5" customWidth="1"/>
    <col min="5" max="5" width="49.33203125" style="5" customWidth="1"/>
    <col min="6" max="6" width="97.33203125" style="5" customWidth="1"/>
    <col min="7" max="7" width="24.6640625" style="5" customWidth="1"/>
    <col min="8" max="8" width="47.6640625" style="5" customWidth="1"/>
    <col min="9" max="16384" width="8.88671875" style="5"/>
  </cols>
  <sheetData>
    <row r="1" spans="2:11" ht="15" thickBot="1" x14ac:dyDescent="0.35"/>
    <row r="2" spans="2:11" ht="23.4" customHeight="1" thickBot="1" x14ac:dyDescent="0.35">
      <c r="C2" s="82" t="s">
        <v>372</v>
      </c>
      <c r="D2" s="83"/>
      <c r="E2" s="83"/>
      <c r="F2" s="84"/>
    </row>
    <row r="3" spans="2:11" ht="23.4" customHeight="1" x14ac:dyDescent="0.4">
      <c r="C3" s="85" t="s">
        <v>111</v>
      </c>
      <c r="D3" s="87" t="s">
        <v>112</v>
      </c>
      <c r="E3" s="89" t="s">
        <v>113</v>
      </c>
      <c r="F3" s="90"/>
    </row>
    <row r="4" spans="2:11" ht="21.6" customHeight="1" thickBot="1" x14ac:dyDescent="0.45">
      <c r="C4" s="86"/>
      <c r="D4" s="88"/>
      <c r="E4" s="33" t="s">
        <v>114</v>
      </c>
      <c r="F4" s="32" t="s">
        <v>115</v>
      </c>
      <c r="I4" s="26"/>
      <c r="K4" s="26"/>
    </row>
    <row r="5" spans="2:11" ht="28.2" customHeight="1" x14ac:dyDescent="0.3">
      <c r="B5" s="41" t="b">
        <v>0</v>
      </c>
      <c r="C5" s="35" t="s">
        <v>116</v>
      </c>
      <c r="D5" s="36" t="s">
        <v>373</v>
      </c>
      <c r="E5" s="67"/>
      <c r="F5" s="42"/>
      <c r="I5" s="26"/>
      <c r="K5" s="26"/>
    </row>
    <row r="6" spans="2:11" ht="28.95" customHeight="1" x14ac:dyDescent="0.3">
      <c r="B6" s="41" t="b">
        <v>1</v>
      </c>
      <c r="C6" s="37" t="s">
        <v>118</v>
      </c>
      <c r="D6" s="38" t="s">
        <v>374</v>
      </c>
      <c r="E6" s="68">
        <v>4</v>
      </c>
      <c r="F6" s="43"/>
    </row>
    <row r="7" spans="2:11" ht="27" customHeight="1" thickBot="1" x14ac:dyDescent="0.35">
      <c r="B7" s="41" t="b">
        <v>0</v>
      </c>
      <c r="C7" s="39" t="s">
        <v>120</v>
      </c>
      <c r="D7" s="40" t="s">
        <v>375</v>
      </c>
      <c r="E7" s="69"/>
      <c r="F7" s="44"/>
    </row>
    <row r="8" spans="2:11" ht="22.2" customHeight="1" x14ac:dyDescent="0.3">
      <c r="D8" s="29"/>
      <c r="E8" s="29"/>
      <c r="F8" s="30"/>
    </row>
    <row r="9" spans="2:11" ht="16.95" customHeight="1" x14ac:dyDescent="0.3">
      <c r="C9" s="91" t="s">
        <v>122</v>
      </c>
      <c r="D9" s="91"/>
      <c r="E9" s="91"/>
      <c r="F9" s="91"/>
    </row>
    <row r="10" spans="2:11" ht="21" x14ac:dyDescent="0.3">
      <c r="C10" s="34" t="s">
        <v>123</v>
      </c>
      <c r="D10" s="34" t="s">
        <v>124</v>
      </c>
      <c r="E10" s="34" t="s">
        <v>125</v>
      </c>
      <c r="F10" s="34" t="s">
        <v>126</v>
      </c>
    </row>
    <row r="11" spans="2:11" ht="21.75" customHeight="1" x14ac:dyDescent="0.3">
      <c r="B11" s="41" t="b">
        <v>1</v>
      </c>
      <c r="C11" s="46">
        <v>1</v>
      </c>
      <c r="D11" s="27" t="s">
        <v>376</v>
      </c>
      <c r="E11" s="27" t="s">
        <v>377</v>
      </c>
      <c r="F11" s="27"/>
    </row>
    <row r="12" spans="2:11" ht="27" customHeight="1" x14ac:dyDescent="0.3">
      <c r="B12" s="41" t="b">
        <v>0</v>
      </c>
      <c r="C12" s="46">
        <v>2</v>
      </c>
      <c r="D12" s="27" t="s">
        <v>378</v>
      </c>
      <c r="E12" s="27" t="s">
        <v>379</v>
      </c>
      <c r="F12" s="27" t="s">
        <v>380</v>
      </c>
    </row>
    <row r="13" spans="2:11" ht="20.25" customHeight="1" x14ac:dyDescent="0.3">
      <c r="B13" s="41" t="b">
        <v>0</v>
      </c>
      <c r="C13" s="46"/>
      <c r="D13" s="27"/>
      <c r="E13" s="27"/>
      <c r="F13" s="27"/>
    </row>
    <row r="14" spans="2:11" ht="20.25" customHeight="1" x14ac:dyDescent="0.3">
      <c r="B14" s="41" t="b">
        <v>0</v>
      </c>
      <c r="C14" s="46"/>
      <c r="D14" s="27"/>
      <c r="E14" s="27"/>
      <c r="F14" s="27"/>
    </row>
    <row r="15" spans="2:11" ht="20.25" customHeight="1" x14ac:dyDescent="0.3">
      <c r="B15" s="41" t="b">
        <v>0</v>
      </c>
      <c r="C15" s="46"/>
      <c r="D15" s="27"/>
      <c r="E15" s="27"/>
      <c r="F15" s="27"/>
    </row>
    <row r="16" spans="2:11" ht="21" customHeight="1" x14ac:dyDescent="0.3">
      <c r="B16" s="41" t="b">
        <v>0</v>
      </c>
      <c r="C16" s="46"/>
      <c r="D16" s="27"/>
      <c r="E16" s="27"/>
      <c r="F16" s="27"/>
    </row>
    <row r="17" spans="2:6" ht="21" customHeight="1" x14ac:dyDescent="0.3">
      <c r="B17" s="41" t="b">
        <v>0</v>
      </c>
      <c r="C17" s="46"/>
      <c r="D17" s="27"/>
      <c r="E17" s="27"/>
      <c r="F17" s="27"/>
    </row>
    <row r="18" spans="2:6" ht="16.95" customHeight="1" x14ac:dyDescent="0.3">
      <c r="C18" s="97" t="s">
        <v>183</v>
      </c>
      <c r="D18" s="97"/>
      <c r="E18" s="97"/>
    </row>
  </sheetData>
  <mergeCells count="6">
    <mergeCell ref="C18:E18"/>
    <mergeCell ref="C2:F2"/>
    <mergeCell ref="C3:C4"/>
    <mergeCell ref="D3:D4"/>
    <mergeCell ref="E3:F3"/>
    <mergeCell ref="C9:F9"/>
  </mergeCells>
  <conditionalFormatting sqref="B5:F7">
    <cfRule type="expression" dxfId="1" priority="2">
      <formula>$B5=TRUE</formula>
    </cfRule>
  </conditionalFormatting>
  <conditionalFormatting sqref="B11:F17">
    <cfRule type="expression" dxfId="0" priority="1">
      <formula>$B11=TRUE</formula>
    </cfRule>
  </conditionalFormatting>
  <pageMargins left="0.7" right="0.7" top="0.75" bottom="0.75" header="0.3" footer="0.3"/>
  <pageSetup scale="6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A3DCC984-F0C4-47CC-86C3-B66701391381}">
          <x14:formula1>
            <xm:f>LIST!$W$3</xm:f>
          </x14:formula1>
          <xm:sqref>E7</xm:sqref>
        </x14:dataValidation>
        <x14:dataValidation type="list" allowBlank="1" showInputMessage="1" showErrorMessage="1" xr:uid="{50F0365E-C104-4C42-8213-F9CF39D3397E}">
          <x14:formula1>
            <xm:f>LIST!$V$3</xm:f>
          </x14:formula1>
          <xm:sqref>E6</xm:sqref>
        </x14:dataValidation>
        <x14:dataValidation type="list" allowBlank="1" showInputMessage="1" showErrorMessage="1" xr:uid="{A19B5677-3F7A-47C5-A5F1-8BA975D68958}">
          <x14:formula1>
            <xm:f>LIST!$U$3</xm:f>
          </x14:formula1>
          <xm:sqref>E5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DF6E3CB856AC479ACA86F4878E5E51" ma:contentTypeVersion="272" ma:contentTypeDescription="Create a new document." ma:contentTypeScope="" ma:versionID="1e37f8233ab05fe8634d1fd66d34b3b0">
  <xsd:schema xmlns:xsd="http://www.w3.org/2001/XMLSchema" xmlns:xs="http://www.w3.org/2001/XMLSchema" xmlns:p="http://schemas.microsoft.com/office/2006/metadata/properties" xmlns:ns1="http://schemas.microsoft.com/sharepoint/v3" xmlns:ns2="16f00c2e-ac5c-418b-9f13-a0771dbd417d" xmlns:ns3="ea3c1f50-eeae-45da-a45e-39753a65a744" xmlns:ns4="http://schemas.microsoft.com/sharepoint/v4" targetNamespace="http://schemas.microsoft.com/office/2006/metadata/properties" ma:root="true" ma:fieldsID="5b9f329c92fee0b97e92b37f77f6d3d5" ns1:_="" ns2:_="" ns3:_="" ns4:_="">
    <xsd:import namespace="http://schemas.microsoft.com/sharepoint/v3"/>
    <xsd:import namespace="16f00c2e-ac5c-418b-9f13-a0771dbd417d"/>
    <xsd:import namespace="ea3c1f50-eeae-45da-a45e-39753a65a744"/>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3:Order0" minOccurs="0"/>
                <xsd:element ref="ns3:Section" minOccurs="0"/>
                <xsd:element ref="ns4:IconOverlay" minOccurs="0"/>
                <xsd:element ref="ns1: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17"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3c1f50-eeae-45da-a45e-39753a65a744" elementFormDefault="qualified">
    <xsd:import namespace="http://schemas.microsoft.com/office/2006/documentManagement/types"/>
    <xsd:import namespace="http://schemas.microsoft.com/office/infopath/2007/PartnerControls"/>
    <xsd:element name="Order0" ma:index="14" nillable="true" ma:displayName="Order" ma:internalName="Order0">
      <xsd:simpleType>
        <xsd:restriction base="dms:Text">
          <xsd:maxLength value="255"/>
        </xsd:restriction>
      </xsd:simpleType>
    </xsd:element>
    <xsd:element name="Section" ma:index="15" nillable="true" ma:displayName="Section" ma:internalName="Section">
      <xsd:simpleType>
        <xsd:restriction base="dms:Choice">
          <xsd:enumeration value="Helpful Links"/>
          <xsd:enumeration value="Quality Mgmt."/>
          <xsd:enumeration value="Knowledge Sheet"/>
          <xsd:enumeration value="Tools"/>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Section xmlns="ea3c1f50-eeae-45da-a45e-39753a65a744" xsi:nil="true"/>
    <PublishingExpirationDate xmlns="http://schemas.microsoft.com/sharepoint/v3" xsi:nil="true"/>
    <PublishingStartDate xmlns="http://schemas.microsoft.com/sharepoint/v3" xsi:nil="true"/>
    <Order0 xmlns="ea3c1f50-eeae-45da-a45e-39753a65a744" xsi:nil="true"/>
    <URL xmlns="http://schemas.microsoft.com/sharepoint/v3">
      <Url xsi:nil="true"/>
      <Description xsi:nil="true"/>
    </URL>
  </documentManagement>
</p:properti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EA9640CC-FC2E-471A-B650-7B25FA144851}">
  <ds:schemaRefs>
    <ds:schemaRef ds:uri="http://schemas.microsoft.com/sharepoint/v3/contenttype/forms"/>
  </ds:schemaRefs>
</ds:datastoreItem>
</file>

<file path=customXml/itemProps2.xml><?xml version="1.0" encoding="utf-8"?>
<ds:datastoreItem xmlns:ds="http://schemas.openxmlformats.org/officeDocument/2006/customXml" ds:itemID="{EA7631AC-0363-4FCF-AF53-B5DFB05E8F83}"/>
</file>

<file path=customXml/itemProps3.xml><?xml version="1.0" encoding="utf-8"?>
<ds:datastoreItem xmlns:ds="http://schemas.openxmlformats.org/officeDocument/2006/customXml" ds:itemID="{4B5E6A74-6C17-4D58-A57A-6DB6F34A2AE1}">
  <ds:schemaRefs>
    <ds:schemaRef ds:uri="http://schemas.microsoft.com/office/2006/metadata/properties"/>
    <ds:schemaRef ds:uri="http://schemas.microsoft.com/office/infopath/2007/PartnerControls"/>
    <ds:schemaRef ds:uri="965036f0-facd-4559-85d7-b25174b2fcf6"/>
    <ds:schemaRef ds:uri="a07a4e3f-b91d-46b0-ae1a-893b3d305105"/>
  </ds:schemaRefs>
</ds:datastoreItem>
</file>

<file path=customXml/itemProps4.xml><?xml version="1.0" encoding="utf-8"?>
<ds:datastoreItem xmlns:ds="http://schemas.openxmlformats.org/officeDocument/2006/customXml" ds:itemID="{83D04E52-3F9C-4A96-8F17-4465E5A3B3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EXECUTIVE-LEVEL SUMMARY</vt:lpstr>
      <vt:lpstr>PROJECT-LEVEL SUMMARY</vt:lpstr>
      <vt:lpstr>NTP to DRPS</vt:lpstr>
      <vt:lpstr>DRPS to Drainage Plns</vt:lpstr>
      <vt:lpstr>Drainage Plans to RPC</vt:lpstr>
      <vt:lpstr>Sheet1</vt:lpstr>
      <vt:lpstr>RPC to URBOB</vt:lpstr>
      <vt:lpstr>UBO (BEGIN TO COMPLETE)</vt:lpstr>
      <vt:lpstr>UBO COMPLETE TO LET</vt:lpstr>
      <vt:lpstr>LIST</vt:lpstr>
      <vt:lpstr>'Drainage Plans to RPC'!Print_Area</vt:lpstr>
      <vt:lpstr>'NTP to DRPS'!Print_Area</vt:lpstr>
      <vt:lpstr>'PROJECT-LEVEL SUMMARY'!Print_Area</vt:lpstr>
      <vt:lpstr>'RPC to URBOB'!Print_Area</vt:lpstr>
      <vt:lpstr>'UBO (BEGIN TO COMPLETE)'!Print_Area</vt:lpstr>
      <vt:lpstr>'UBO COMPLETE TO LET'!Print_Area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High Level Schedule Guidance</dc:title>
  <dc:subject/>
  <dc:creator>Derrick G. Weaver</dc:creator>
  <cp:keywords/>
  <dc:description/>
  <cp:lastModifiedBy>Weaver, Derrick G</cp:lastModifiedBy>
  <cp:revision/>
  <dcterms:created xsi:type="dcterms:W3CDTF">2025-03-10T22:54:56Z</dcterms:created>
  <dcterms:modified xsi:type="dcterms:W3CDTF">2026-05-29T20:54:51Z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0x010100C7DF6E3CB856AC479ACA86F4878E5E51</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y fmtid="{D5CDD505-2E9C-101B-9397-08002B2CF9AE}" pid="12" name="Order">
    <vt:r8>25000</vt:r8>
  </property>
</Properties>
</file>