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80" windowWidth="12855" windowHeight="9450" activeTab="0"/>
  </bookViews>
  <sheets>
    <sheet name="ASPH. BASE COURSE TY. B25.0C" sheetId="1" r:id="rId1"/>
    <sheet name="EXTRA SHEET" sheetId="2" r:id="rId2"/>
  </sheets>
  <definedNames>
    <definedName name="_xlnm.Print_Area" localSheetId="0">'ASPH. BASE COURSE TY. B25.0C'!$B$2:$I$44</definedName>
    <definedName name="_xlnm.Print_Area" localSheetId="1">'EXTRA SHEET'!$B$1:$I$44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<sst xmlns="http://schemas.openxmlformats.org/spreadsheetml/2006/main" count="41" uniqueCount="22">
  <si>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PROJECT NO.:</t>
  </si>
  <si>
    <t>COMPUTED BY:</t>
  </si>
  <si>
    <t>CHECKED BY: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</si>
  <si>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</si>
  <si>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</si>
  <si>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</si>
  <si>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</si>
  <si>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</si>
  <si>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</si>
  <si>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</si>
  <si>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</si>
  <si>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</si>
  <si>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</si>
  <si>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</si>
  <si>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</si>
  <si>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</si>
  <si>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</si>
  <si>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SECTION:  610</t>
  </si>
  <si>
    <t>ASPHALT CONCRETE BASE COURSE</t>
  </si>
  <si>
    <r>
      <t>LENGTH X ((W+W1)/2) X D X 114#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      </t>
    </r>
  </si>
  <si>
    <t>TYPE  B25.0C</t>
  </si>
  <si>
    <t>BEG STA.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</si>
</sst>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19" applyFont="1" applyBorder="1" applyAlignment="1" applyProtection="1">
      <alignment horizontal="center" vertical="center"/>
      <protection hidden="1"/>
    </xf>
    <xf numFmtId="0" fontId="17" fillId="0" borderId="1" xfId="19" applyFont="1" applyBorder="1" applyAlignment="1" applyProtection="1">
      <alignment horizontal="center" vertical="center"/>
      <protection hidden="1"/>
    </xf>
    <xf numFmtId="0" fontId="17" fillId="0" borderId="2" xfId="19" applyFont="1" applyBorder="1" applyAlignment="1" applyProtection="1">
      <alignment horizontal="center" vertical="center"/>
      <protection hidden="1"/>
    </xf>
    <xf numFmtId="0" fontId="18" fillId="0" borderId="2" xfId="19" applyFont="1" applyBorder="1" applyAlignment="1" applyProtection="1">
      <alignment horizontal="center" vertical="center" wrapText="1"/>
      <protection hidden="1"/>
    </xf>
    <xf numFmtId="2" fontId="19" fillId="0" borderId="3" xfId="19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19" fillId="0" borderId="1" xfId="19" applyNumberFormat="1" applyFont="1" applyBorder="1" applyAlignment="1" applyProtection="1">
      <alignment horizontal="center" vertical="center"/>
      <protection hidden="1" locked="0"/>
    </xf>
    <xf numFmtId="2" fontId="19" fillId="0" borderId="4" xfId="19" applyNumberFormat="1" applyFont="1" applyBorder="1" applyAlignment="1" applyProtection="1">
      <alignment horizontal="center" vertical="center"/>
      <protection hidden="1"/>
    </xf>
    <xf numFmtId="0" fontId="19" fillId="0" borderId="3" xfId="19" applyNumberFormat="1" applyFont="1" applyBorder="1" applyAlignment="1" applyProtection="1">
      <alignment horizontal="center" vertical="center"/>
      <protection hidden="1" locked="0"/>
    </xf>
    <xf numFmtId="2" fontId="19" fillId="0" borderId="1" xfId="19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5" xfId="19" applyNumberFormat="1" applyFont="1" applyBorder="1" applyAlignment="1" applyProtection="1">
      <alignment horizontal="center" vertical="center"/>
      <protection hidden="1" locked="0"/>
    </xf>
    <xf numFmtId="165" fontId="20" fillId="0" borderId="5" xfId="19" applyNumberFormat="1" applyFont="1" applyBorder="1" applyAlignment="1" applyProtection="1">
      <alignment horizontal="center" vertical="center"/>
      <protection hidden="1" locked="0"/>
    </xf>
    <xf numFmtId="165" fontId="19" fillId="0" borderId="5" xfId="19" applyNumberFormat="1" applyFont="1" applyBorder="1" applyAlignment="1" applyProtection="1">
      <alignment horizontal="center" vertical="center"/>
      <protection hidden="1"/>
    </xf>
    <xf numFmtId="0" fontId="19" fillId="0" borderId="0" xfId="19" applyFont="1" applyBorder="1" applyAlignment="1" applyProtection="1">
      <alignment horizontal="center"/>
      <protection locked="0"/>
    </xf>
    <xf numFmtId="0" fontId="20" fillId="0" borderId="0" xfId="19" applyFont="1" applyBorder="1" applyAlignment="1" applyProtection="1">
      <alignment horizontal="center"/>
      <protection locked="0"/>
    </xf>
    <xf numFmtId="0" fontId="0" fillId="0" borderId="0" xfId="19" applyFont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0" fontId="22" fillId="0" borderId="2" xfId="19" applyFont="1" applyBorder="1" applyAlignment="1" applyProtection="1">
      <alignment horizontal="center" vertical="center"/>
      <protection hidden="1"/>
    </xf>
    <xf numFmtId="0" fontId="22" fillId="0" borderId="2" xfId="19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7" xfId="19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workbookViewId="0" topLeftCell="A5">
      <selection activeCell="C24" sqref="C24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9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17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18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20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66" t="s">
        <v>3</v>
      </c>
      <c r="C18" s="67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59" t="s">
        <v>19</v>
      </c>
      <c r="C19" s="58"/>
      <c r="D19" s="58"/>
      <c r="E19" s="58"/>
      <c r="F19" s="71"/>
      <c r="G19" s="71"/>
      <c r="H19" s="60" t="s">
        <v>8</v>
      </c>
      <c r="I19" s="58"/>
      <c r="J19" s="4"/>
    </row>
    <row r="20" spans="2:10" s="1" customFormat="1" ht="18">
      <c r="B20" s="4"/>
      <c r="C20" s="35" t="s">
        <v>10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69" t="s">
        <v>16</v>
      </c>
      <c r="C22" s="70"/>
      <c r="D22" s="70"/>
      <c r="E22" s="70"/>
      <c r="F22" s="70"/>
      <c r="G22" s="70"/>
      <c r="H22" s="70"/>
      <c r="I22" s="70"/>
      <c r="J22" s="36"/>
    </row>
    <row r="23" spans="2:10" s="1" customFormat="1" ht="31.5">
      <c r="B23" s="37" t="s">
        <v>15</v>
      </c>
      <c r="C23" s="64" t="s">
        <v>21</v>
      </c>
      <c r="D23" s="64" t="s">
        <v>11</v>
      </c>
      <c r="E23" s="62" t="s">
        <v>4</v>
      </c>
      <c r="F23" s="39" t="s">
        <v>12</v>
      </c>
      <c r="G23" s="63" t="s">
        <v>5</v>
      </c>
      <c r="H23" s="38" t="s">
        <v>13</v>
      </c>
      <c r="I23" s="62" t="s">
        <v>8</v>
      </c>
      <c r="J23" s="4"/>
    </row>
    <row r="24" spans="2:10" s="3" customFormat="1" ht="15" customHeight="1">
      <c r="B24" s="47"/>
      <c r="C24" s="48"/>
      <c r="D24" s="48"/>
      <c r="E24" s="61">
        <f>D24-C24</f>
        <v>0</v>
      </c>
      <c r="F24" s="49"/>
      <c r="G24" s="65">
        <f>(H24/12)*2+F24</f>
        <v>0</v>
      </c>
      <c r="H24" s="49"/>
      <c r="I24" s="40">
        <f>ROUND(IF(G24=0,((F24*H24*114)/18000),((E24*((F24+G24)/2)*H24*114)/18000)),2)</f>
        <v>0</v>
      </c>
      <c r="J24" s="13"/>
    </row>
    <row r="25" spans="2:10" s="1" customFormat="1" ht="15">
      <c r="B25" s="50"/>
      <c r="C25" s="48"/>
      <c r="D25" s="48"/>
      <c r="E25" s="61">
        <f aca="true" t="shared" si="0" ref="E25:E42">D25-C25</f>
        <v>0</v>
      </c>
      <c r="F25" s="49"/>
      <c r="G25" s="65">
        <f aca="true" t="shared" si="1" ref="G25:G42">(H25/12)*2+F25</f>
        <v>0</v>
      </c>
      <c r="H25" s="49"/>
      <c r="I25" s="40">
        <f aca="true" t="shared" si="2" ref="I25:I42">ROUND(IF(G25=0,((F25*H25*114)/18000),((E25*((F25+G25)/2)*H25*114)/18000)),2)</f>
        <v>0</v>
      </c>
      <c r="J25" s="4"/>
    </row>
    <row r="26" spans="2:10" s="1" customFormat="1" ht="15">
      <c r="B26" s="47"/>
      <c r="C26" s="48"/>
      <c r="D26" s="48"/>
      <c r="E26" s="61">
        <f t="shared" si="0"/>
        <v>0</v>
      </c>
      <c r="F26" s="49"/>
      <c r="G26" s="65">
        <f t="shared" si="1"/>
        <v>0</v>
      </c>
      <c r="H26" s="49"/>
      <c r="I26" s="40">
        <f t="shared" si="2"/>
        <v>0</v>
      </c>
      <c r="J26" s="4"/>
    </row>
    <row r="27" spans="2:10" s="1" customFormat="1" ht="15">
      <c r="B27" s="47"/>
      <c r="C27" s="48"/>
      <c r="D27" s="48"/>
      <c r="E27" s="61">
        <f t="shared" si="0"/>
        <v>0</v>
      </c>
      <c r="F27" s="49"/>
      <c r="G27" s="65">
        <f t="shared" si="1"/>
        <v>0</v>
      </c>
      <c r="H27" s="49"/>
      <c r="I27" s="40">
        <f t="shared" si="2"/>
        <v>0</v>
      </c>
      <c r="J27" s="4"/>
    </row>
    <row r="28" spans="2:10" s="1" customFormat="1" ht="15">
      <c r="B28" s="47"/>
      <c r="C28" s="48"/>
      <c r="D28" s="48"/>
      <c r="E28" s="61">
        <f t="shared" si="0"/>
        <v>0</v>
      </c>
      <c r="F28" s="49"/>
      <c r="G28" s="65">
        <f t="shared" si="1"/>
        <v>0</v>
      </c>
      <c r="H28" s="49"/>
      <c r="I28" s="40">
        <f t="shared" si="2"/>
        <v>0</v>
      </c>
      <c r="J28" s="4"/>
    </row>
    <row r="29" spans="2:10" s="1" customFormat="1" ht="15">
      <c r="B29" s="47"/>
      <c r="C29" s="48"/>
      <c r="D29" s="48"/>
      <c r="E29" s="61">
        <f t="shared" si="0"/>
        <v>0</v>
      </c>
      <c r="F29" s="49"/>
      <c r="G29" s="65">
        <f t="shared" si="1"/>
        <v>0</v>
      </c>
      <c r="H29" s="49"/>
      <c r="I29" s="40">
        <f t="shared" si="2"/>
        <v>0</v>
      </c>
      <c r="J29" s="4"/>
    </row>
    <row r="30" spans="2:10" s="1" customFormat="1" ht="15">
      <c r="B30" s="47"/>
      <c r="C30" s="48"/>
      <c r="D30" s="48"/>
      <c r="E30" s="61">
        <f t="shared" si="0"/>
        <v>0</v>
      </c>
      <c r="F30" s="49"/>
      <c r="G30" s="65">
        <f t="shared" si="1"/>
        <v>0</v>
      </c>
      <c r="H30" s="49"/>
      <c r="I30" s="40">
        <f t="shared" si="2"/>
        <v>0</v>
      </c>
      <c r="J30" s="4"/>
    </row>
    <row r="31" spans="2:10" s="1" customFormat="1" ht="15">
      <c r="B31" s="47"/>
      <c r="C31" s="48"/>
      <c r="D31" s="48"/>
      <c r="E31" s="61">
        <f t="shared" si="0"/>
        <v>0</v>
      </c>
      <c r="F31" s="49"/>
      <c r="G31" s="65">
        <f t="shared" si="1"/>
        <v>0</v>
      </c>
      <c r="H31" s="49"/>
      <c r="I31" s="40">
        <f t="shared" si="2"/>
        <v>0</v>
      </c>
      <c r="J31" s="4"/>
    </row>
    <row r="32" spans="2:10" s="1" customFormat="1" ht="15">
      <c r="B32" s="47"/>
      <c r="C32" s="48"/>
      <c r="D32" s="48"/>
      <c r="E32" s="61">
        <f t="shared" si="0"/>
        <v>0</v>
      </c>
      <c r="F32" s="49"/>
      <c r="G32" s="65">
        <f t="shared" si="1"/>
        <v>0</v>
      </c>
      <c r="H32" s="49"/>
      <c r="I32" s="40">
        <f t="shared" si="2"/>
        <v>0</v>
      </c>
      <c r="J32" s="4"/>
    </row>
    <row r="33" spans="2:10" s="1" customFormat="1" ht="17.25" customHeight="1">
      <c r="B33" s="47"/>
      <c r="C33" s="48"/>
      <c r="D33" s="48"/>
      <c r="E33" s="61">
        <f t="shared" si="0"/>
        <v>0</v>
      </c>
      <c r="F33" s="49"/>
      <c r="G33" s="65">
        <f t="shared" si="1"/>
        <v>0</v>
      </c>
      <c r="H33" s="49"/>
      <c r="I33" s="40">
        <f t="shared" si="2"/>
        <v>0</v>
      </c>
      <c r="J33" s="4"/>
    </row>
    <row r="34" spans="2:10" s="1" customFormat="1" ht="15">
      <c r="B34" s="47"/>
      <c r="C34" s="48"/>
      <c r="D34" s="48"/>
      <c r="E34" s="61">
        <f t="shared" si="0"/>
        <v>0</v>
      </c>
      <c r="F34" s="49"/>
      <c r="G34" s="65">
        <f t="shared" si="1"/>
        <v>0</v>
      </c>
      <c r="H34" s="49"/>
      <c r="I34" s="40">
        <f t="shared" si="2"/>
        <v>0</v>
      </c>
      <c r="J34" s="4"/>
    </row>
    <row r="35" spans="2:10" s="1" customFormat="1" ht="15">
      <c r="B35" s="47"/>
      <c r="C35" s="48"/>
      <c r="D35" s="48"/>
      <c r="E35" s="61">
        <f t="shared" si="0"/>
        <v>0</v>
      </c>
      <c r="F35" s="49"/>
      <c r="G35" s="65">
        <f t="shared" si="1"/>
        <v>0</v>
      </c>
      <c r="H35" s="49"/>
      <c r="I35" s="40">
        <f t="shared" si="2"/>
        <v>0</v>
      </c>
      <c r="J35" s="4"/>
    </row>
    <row r="36" spans="2:10" s="1" customFormat="1" ht="15">
      <c r="B36" s="47"/>
      <c r="C36" s="48"/>
      <c r="D36" s="48"/>
      <c r="E36" s="61">
        <f t="shared" si="0"/>
        <v>0</v>
      </c>
      <c r="F36" s="49"/>
      <c r="G36" s="65">
        <f t="shared" si="1"/>
        <v>0</v>
      </c>
      <c r="H36" s="49"/>
      <c r="I36" s="40">
        <f t="shared" si="2"/>
        <v>0</v>
      </c>
      <c r="J36" s="4"/>
    </row>
    <row r="37" spans="2:10" s="1" customFormat="1" ht="15">
      <c r="B37" s="47"/>
      <c r="C37" s="48"/>
      <c r="D37" s="48"/>
      <c r="E37" s="61">
        <f t="shared" si="0"/>
        <v>0</v>
      </c>
      <c r="F37" s="49"/>
      <c r="G37" s="65">
        <f t="shared" si="1"/>
        <v>0</v>
      </c>
      <c r="H37" s="49"/>
      <c r="I37" s="40">
        <f t="shared" si="2"/>
        <v>0</v>
      </c>
      <c r="J37" s="4"/>
    </row>
    <row r="38" spans="2:10" s="1" customFormat="1" ht="15">
      <c r="B38" s="47"/>
      <c r="C38" s="48"/>
      <c r="D38" s="48"/>
      <c r="E38" s="61">
        <f t="shared" si="0"/>
        <v>0</v>
      </c>
      <c r="F38" s="49"/>
      <c r="G38" s="65">
        <f t="shared" si="1"/>
        <v>0</v>
      </c>
      <c r="H38" s="49"/>
      <c r="I38" s="40">
        <f t="shared" si="2"/>
        <v>0</v>
      </c>
      <c r="J38" s="4"/>
    </row>
    <row r="39" spans="2:10" s="1" customFormat="1" ht="15">
      <c r="B39" s="47"/>
      <c r="C39" s="48"/>
      <c r="D39" s="48"/>
      <c r="E39" s="61">
        <f t="shared" si="0"/>
        <v>0</v>
      </c>
      <c r="F39" s="49"/>
      <c r="G39" s="65">
        <f t="shared" si="1"/>
        <v>0</v>
      </c>
      <c r="H39" s="49"/>
      <c r="I39" s="40">
        <f t="shared" si="2"/>
        <v>0</v>
      </c>
      <c r="J39" s="4"/>
    </row>
    <row r="40" spans="2:10" s="1" customFormat="1" ht="15">
      <c r="B40" s="47"/>
      <c r="C40" s="48"/>
      <c r="D40" s="48"/>
      <c r="E40" s="61">
        <f t="shared" si="0"/>
        <v>0</v>
      </c>
      <c r="F40" s="49"/>
      <c r="G40" s="65">
        <f t="shared" si="1"/>
        <v>0</v>
      </c>
      <c r="H40" s="49"/>
      <c r="I40" s="40">
        <f t="shared" si="2"/>
        <v>0</v>
      </c>
      <c r="J40" s="4"/>
    </row>
    <row r="41" spans="2:10" s="1" customFormat="1" ht="15">
      <c r="B41" s="47"/>
      <c r="C41" s="48"/>
      <c r="D41" s="48"/>
      <c r="E41" s="61">
        <f t="shared" si="0"/>
        <v>0</v>
      </c>
      <c r="F41" s="49"/>
      <c r="G41" s="65">
        <f t="shared" si="1"/>
        <v>0</v>
      </c>
      <c r="H41" s="49"/>
      <c r="I41" s="40">
        <f t="shared" si="2"/>
        <v>0</v>
      </c>
      <c r="J41" s="4"/>
    </row>
    <row r="42" spans="2:10" s="1" customFormat="1" ht="15">
      <c r="B42" s="47"/>
      <c r="C42" s="48"/>
      <c r="D42" s="48"/>
      <c r="E42" s="61">
        <f t="shared" si="0"/>
        <v>0</v>
      </c>
      <c r="F42" s="49"/>
      <c r="G42" s="65">
        <f t="shared" si="1"/>
        <v>0</v>
      </c>
      <c r="H42" s="49"/>
      <c r="I42" s="40">
        <f t="shared" si="2"/>
        <v>0</v>
      </c>
      <c r="J42" s="4"/>
    </row>
    <row r="43" spans="2:10" s="1" customFormat="1" ht="15">
      <c r="B43" s="51"/>
      <c r="C43" s="52"/>
      <c r="D43" s="52"/>
      <c r="E43" s="53"/>
      <c r="F43" s="53"/>
      <c r="G43" s="54">
        <f>IF(E43=0,0,(F43+2*(H43/12)))</f>
        <v>0</v>
      </c>
      <c r="H43" s="43" t="s">
        <v>7</v>
      </c>
      <c r="I43" s="44">
        <f>SUM(I24:I42)</f>
        <v>0</v>
      </c>
      <c r="J43" s="4"/>
    </row>
    <row r="44" spans="2:10" s="1" customFormat="1" ht="15">
      <c r="B44" s="51"/>
      <c r="C44" s="55"/>
      <c r="D44" s="56"/>
      <c r="E44" s="57"/>
      <c r="F44" s="55"/>
      <c r="G44" s="56"/>
      <c r="H44" s="45" t="s">
        <v>6</v>
      </c>
      <c r="I44" s="46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 sheet="1" objects="1" scenarios="1"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workbookViewId="0" topLeftCell="A3">
      <selection activeCell="H13" sqref="H13:H42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9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17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18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20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8">
      <c r="B8" s="72" t="s">
        <v>14</v>
      </c>
      <c r="C8" s="73"/>
      <c r="D8" s="73"/>
      <c r="E8" s="73"/>
      <c r="F8" s="73"/>
      <c r="G8" s="73"/>
      <c r="H8" s="73"/>
      <c r="I8" s="73"/>
      <c r="J8" s="4"/>
    </row>
    <row r="9" spans="2:10" s="1" customFormat="1" ht="15">
      <c r="B9" s="4"/>
      <c r="I9" s="23"/>
      <c r="J9" s="4"/>
    </row>
    <row r="10" spans="2:10" s="1" customFormat="1" ht="15">
      <c r="B10" s="69" t="s">
        <v>16</v>
      </c>
      <c r="C10" s="70"/>
      <c r="D10" s="70"/>
      <c r="E10" s="70"/>
      <c r="F10" s="70"/>
      <c r="G10" s="70"/>
      <c r="H10" s="70"/>
      <c r="I10" s="70"/>
      <c r="J10" s="36"/>
    </row>
    <row r="11" spans="2:10" s="1" customFormat="1" ht="31.5">
      <c r="B11" s="37" t="s">
        <v>15</v>
      </c>
      <c r="C11" s="64" t="s">
        <v>21</v>
      </c>
      <c r="D11" s="64" t="s">
        <v>11</v>
      </c>
      <c r="E11" s="62" t="s">
        <v>4</v>
      </c>
      <c r="F11" s="39" t="s">
        <v>12</v>
      </c>
      <c r="G11" s="63" t="s">
        <v>5</v>
      </c>
      <c r="H11" s="38" t="s">
        <v>13</v>
      </c>
      <c r="I11" s="62" t="s">
        <v>8</v>
      </c>
      <c r="J11" s="4"/>
    </row>
    <row r="12" spans="2:10" s="3" customFormat="1" ht="15" customHeight="1">
      <c r="B12" s="47"/>
      <c r="C12" s="48"/>
      <c r="D12" s="48"/>
      <c r="E12" s="48">
        <f>D12-C12</f>
        <v>0</v>
      </c>
      <c r="F12" s="49"/>
      <c r="G12" s="65">
        <f>(H12/12)*2+F12</f>
        <v>0</v>
      </c>
      <c r="H12" s="49"/>
      <c r="I12" s="40">
        <f>ROUND(IF(G12=0,((F12*H12*114)/18000),((E12*((F12+G12)/2)*H12*114)/18000)),2)</f>
        <v>0</v>
      </c>
      <c r="J12" s="13"/>
    </row>
    <row r="13" spans="2:10" s="1" customFormat="1" ht="15">
      <c r="B13" s="50"/>
      <c r="C13" s="48"/>
      <c r="D13" s="48"/>
      <c r="E13" s="48">
        <f aca="true" t="shared" si="0" ref="E13:E42">D13-C13</f>
        <v>0</v>
      </c>
      <c r="F13" s="49"/>
      <c r="G13" s="65">
        <f aca="true" t="shared" si="1" ref="G13:G42">(H13/12)*2+F13</f>
        <v>0</v>
      </c>
      <c r="H13" s="49"/>
      <c r="I13" s="40">
        <f aca="true" t="shared" si="2" ref="I13:I42">ROUND(IF(G13=0,((F13*H13*114)/18000),((E13*((F13+G13)/2)*H13*114)/18000)),2)</f>
        <v>0</v>
      </c>
      <c r="J13" s="4"/>
    </row>
    <row r="14" spans="2:10" s="1" customFormat="1" ht="15">
      <c r="B14" s="47"/>
      <c r="C14" s="48"/>
      <c r="D14" s="48"/>
      <c r="E14" s="48">
        <f t="shared" si="0"/>
        <v>0</v>
      </c>
      <c r="F14" s="49"/>
      <c r="G14" s="65">
        <f t="shared" si="1"/>
        <v>0</v>
      </c>
      <c r="H14" s="49"/>
      <c r="I14" s="40">
        <f t="shared" si="2"/>
        <v>0</v>
      </c>
      <c r="J14" s="4"/>
    </row>
    <row r="15" spans="2:10" s="1" customFormat="1" ht="15">
      <c r="B15" s="47"/>
      <c r="C15" s="48"/>
      <c r="D15" s="48"/>
      <c r="E15" s="48">
        <f t="shared" si="0"/>
        <v>0</v>
      </c>
      <c r="F15" s="49"/>
      <c r="G15" s="65">
        <f t="shared" si="1"/>
        <v>0</v>
      </c>
      <c r="H15" s="49"/>
      <c r="I15" s="40">
        <f t="shared" si="2"/>
        <v>0</v>
      </c>
      <c r="J15" s="4"/>
    </row>
    <row r="16" spans="2:10" s="1" customFormat="1" ht="15">
      <c r="B16" s="47"/>
      <c r="C16" s="48"/>
      <c r="D16" s="48"/>
      <c r="E16" s="48">
        <f t="shared" si="0"/>
        <v>0</v>
      </c>
      <c r="F16" s="49"/>
      <c r="G16" s="65">
        <f t="shared" si="1"/>
        <v>0</v>
      </c>
      <c r="H16" s="49"/>
      <c r="I16" s="40">
        <f t="shared" si="2"/>
        <v>0</v>
      </c>
      <c r="J16" s="4"/>
    </row>
    <row r="17" spans="2:10" s="1" customFormat="1" ht="15">
      <c r="B17" s="47"/>
      <c r="C17" s="48"/>
      <c r="D17" s="48"/>
      <c r="E17" s="48">
        <f t="shared" si="0"/>
        <v>0</v>
      </c>
      <c r="F17" s="49"/>
      <c r="G17" s="65">
        <f t="shared" si="1"/>
        <v>0</v>
      </c>
      <c r="H17" s="49"/>
      <c r="I17" s="40">
        <f t="shared" si="2"/>
        <v>0</v>
      </c>
      <c r="J17" s="4"/>
    </row>
    <row r="18" spans="2:10" s="1" customFormat="1" ht="15">
      <c r="B18" s="47"/>
      <c r="C18" s="48"/>
      <c r="D18" s="48"/>
      <c r="E18" s="48">
        <f t="shared" si="0"/>
        <v>0</v>
      </c>
      <c r="F18" s="49"/>
      <c r="G18" s="65">
        <f t="shared" si="1"/>
        <v>0</v>
      </c>
      <c r="H18" s="49"/>
      <c r="I18" s="40">
        <f t="shared" si="2"/>
        <v>0</v>
      </c>
      <c r="J18" s="4"/>
    </row>
    <row r="19" spans="2:10" s="1" customFormat="1" ht="15">
      <c r="B19" s="47"/>
      <c r="C19" s="48"/>
      <c r="D19" s="48"/>
      <c r="E19" s="48">
        <f t="shared" si="0"/>
        <v>0</v>
      </c>
      <c r="F19" s="49"/>
      <c r="G19" s="65">
        <f t="shared" si="1"/>
        <v>0</v>
      </c>
      <c r="H19" s="49"/>
      <c r="I19" s="40">
        <f t="shared" si="2"/>
        <v>0</v>
      </c>
      <c r="J19" s="4"/>
    </row>
    <row r="20" spans="2:10" s="1" customFormat="1" ht="15">
      <c r="B20" s="47"/>
      <c r="C20" s="48"/>
      <c r="D20" s="48"/>
      <c r="E20" s="48">
        <f t="shared" si="0"/>
        <v>0</v>
      </c>
      <c r="F20" s="49"/>
      <c r="G20" s="65">
        <f t="shared" si="1"/>
        <v>0</v>
      </c>
      <c r="H20" s="49"/>
      <c r="I20" s="40">
        <f t="shared" si="2"/>
        <v>0</v>
      </c>
      <c r="J20" s="4"/>
    </row>
    <row r="21" spans="2:10" s="1" customFormat="1" ht="17.25" customHeight="1">
      <c r="B21" s="47"/>
      <c r="C21" s="48"/>
      <c r="D21" s="48"/>
      <c r="E21" s="48">
        <f t="shared" si="0"/>
        <v>0</v>
      </c>
      <c r="F21" s="49"/>
      <c r="G21" s="65">
        <f t="shared" si="1"/>
        <v>0</v>
      </c>
      <c r="H21" s="49"/>
      <c r="I21" s="40">
        <f t="shared" si="2"/>
        <v>0</v>
      </c>
      <c r="J21" s="4"/>
    </row>
    <row r="22" spans="2:10" s="1" customFormat="1" ht="15">
      <c r="B22" s="47"/>
      <c r="C22" s="48"/>
      <c r="D22" s="48"/>
      <c r="E22" s="48">
        <f t="shared" si="0"/>
        <v>0</v>
      </c>
      <c r="F22" s="49"/>
      <c r="G22" s="65">
        <f t="shared" si="1"/>
        <v>0</v>
      </c>
      <c r="H22" s="49"/>
      <c r="I22" s="40">
        <f t="shared" si="2"/>
        <v>0</v>
      </c>
      <c r="J22" s="4"/>
    </row>
    <row r="23" spans="2:10" s="1" customFormat="1" ht="15">
      <c r="B23" s="47"/>
      <c r="C23" s="48"/>
      <c r="D23" s="48"/>
      <c r="E23" s="48">
        <f t="shared" si="0"/>
        <v>0</v>
      </c>
      <c r="F23" s="49"/>
      <c r="G23" s="65">
        <f t="shared" si="1"/>
        <v>0</v>
      </c>
      <c r="H23" s="49"/>
      <c r="I23" s="40">
        <f t="shared" si="2"/>
        <v>0</v>
      </c>
      <c r="J23" s="4"/>
    </row>
    <row r="24" spans="2:10" s="1" customFormat="1" ht="15">
      <c r="B24" s="47"/>
      <c r="C24" s="48"/>
      <c r="D24" s="48"/>
      <c r="E24" s="48">
        <f t="shared" si="0"/>
        <v>0</v>
      </c>
      <c r="F24" s="49"/>
      <c r="G24" s="65">
        <f t="shared" si="1"/>
        <v>0</v>
      </c>
      <c r="H24" s="49"/>
      <c r="I24" s="40">
        <f t="shared" si="2"/>
        <v>0</v>
      </c>
      <c r="J24" s="4"/>
    </row>
    <row r="25" spans="2:10" s="1" customFormat="1" ht="15">
      <c r="B25" s="47"/>
      <c r="C25" s="48"/>
      <c r="D25" s="48"/>
      <c r="E25" s="48">
        <f t="shared" si="0"/>
        <v>0</v>
      </c>
      <c r="F25" s="49"/>
      <c r="G25" s="65">
        <f t="shared" si="1"/>
        <v>0</v>
      </c>
      <c r="H25" s="49"/>
      <c r="I25" s="40">
        <f t="shared" si="2"/>
        <v>0</v>
      </c>
      <c r="J25" s="4"/>
    </row>
    <row r="26" spans="2:10" s="1" customFormat="1" ht="15">
      <c r="B26" s="47"/>
      <c r="C26" s="48"/>
      <c r="D26" s="48"/>
      <c r="E26" s="48">
        <f t="shared" si="0"/>
        <v>0</v>
      </c>
      <c r="F26" s="49"/>
      <c r="G26" s="65">
        <f t="shared" si="1"/>
        <v>0</v>
      </c>
      <c r="H26" s="49"/>
      <c r="I26" s="40">
        <f t="shared" si="2"/>
        <v>0</v>
      </c>
      <c r="J26" s="4"/>
    </row>
    <row r="27" spans="2:10" s="1" customFormat="1" ht="15">
      <c r="B27" s="47"/>
      <c r="C27" s="48"/>
      <c r="D27" s="48"/>
      <c r="E27" s="48">
        <f t="shared" si="0"/>
        <v>0</v>
      </c>
      <c r="F27" s="49"/>
      <c r="G27" s="65">
        <f t="shared" si="1"/>
        <v>0</v>
      </c>
      <c r="H27" s="49"/>
      <c r="I27" s="40">
        <f t="shared" si="2"/>
        <v>0</v>
      </c>
      <c r="J27" s="4"/>
    </row>
    <row r="28" spans="2:10" s="1" customFormat="1" ht="15">
      <c r="B28" s="47"/>
      <c r="C28" s="48"/>
      <c r="D28" s="48"/>
      <c r="E28" s="48">
        <f t="shared" si="0"/>
        <v>0</v>
      </c>
      <c r="F28" s="49"/>
      <c r="G28" s="65">
        <f t="shared" si="1"/>
        <v>0</v>
      </c>
      <c r="H28" s="49"/>
      <c r="I28" s="40">
        <f t="shared" si="2"/>
        <v>0</v>
      </c>
      <c r="J28" s="4"/>
    </row>
    <row r="29" spans="2:10" s="1" customFormat="1" ht="15">
      <c r="B29" s="47"/>
      <c r="C29" s="48"/>
      <c r="D29" s="48"/>
      <c r="E29" s="48">
        <f t="shared" si="0"/>
        <v>0</v>
      </c>
      <c r="F29" s="49"/>
      <c r="G29" s="65">
        <f t="shared" si="1"/>
        <v>0</v>
      </c>
      <c r="H29" s="49"/>
      <c r="I29" s="40">
        <f t="shared" si="2"/>
        <v>0</v>
      </c>
      <c r="J29" s="4"/>
    </row>
    <row r="30" spans="2:10" s="1" customFormat="1" ht="15">
      <c r="B30" s="47"/>
      <c r="C30" s="48"/>
      <c r="D30" s="48"/>
      <c r="E30" s="48">
        <f t="shared" si="0"/>
        <v>0</v>
      </c>
      <c r="F30" s="49"/>
      <c r="G30" s="65">
        <f t="shared" si="1"/>
        <v>0</v>
      </c>
      <c r="H30" s="49"/>
      <c r="I30" s="40">
        <f t="shared" si="2"/>
        <v>0</v>
      </c>
      <c r="J30" s="4"/>
    </row>
    <row r="31" spans="2:10" s="1" customFormat="1" ht="15">
      <c r="B31" s="47"/>
      <c r="C31" s="48"/>
      <c r="D31" s="48"/>
      <c r="E31" s="48">
        <f t="shared" si="0"/>
        <v>0</v>
      </c>
      <c r="F31" s="49"/>
      <c r="G31" s="65">
        <f t="shared" si="1"/>
        <v>0</v>
      </c>
      <c r="H31" s="49"/>
      <c r="I31" s="40">
        <f t="shared" si="2"/>
        <v>0</v>
      </c>
      <c r="J31" s="4"/>
    </row>
    <row r="32" spans="2:10" s="1" customFormat="1" ht="15">
      <c r="B32" s="47"/>
      <c r="C32" s="48"/>
      <c r="D32" s="48"/>
      <c r="E32" s="48">
        <f t="shared" si="0"/>
        <v>0</v>
      </c>
      <c r="F32" s="49"/>
      <c r="G32" s="65">
        <f t="shared" si="1"/>
        <v>0</v>
      </c>
      <c r="H32" s="49"/>
      <c r="I32" s="40">
        <f t="shared" si="2"/>
        <v>0</v>
      </c>
      <c r="J32" s="4"/>
    </row>
    <row r="33" spans="2:10" s="1" customFormat="1" ht="15">
      <c r="B33" s="47"/>
      <c r="C33" s="48"/>
      <c r="D33" s="48"/>
      <c r="E33" s="48">
        <f t="shared" si="0"/>
        <v>0</v>
      </c>
      <c r="F33" s="49"/>
      <c r="G33" s="65">
        <f t="shared" si="1"/>
        <v>0</v>
      </c>
      <c r="H33" s="49"/>
      <c r="I33" s="40">
        <f t="shared" si="2"/>
        <v>0</v>
      </c>
      <c r="J33" s="4"/>
    </row>
    <row r="34" spans="2:10" s="1" customFormat="1" ht="15">
      <c r="B34" s="47"/>
      <c r="C34" s="48"/>
      <c r="D34" s="48"/>
      <c r="E34" s="48">
        <f t="shared" si="0"/>
        <v>0</v>
      </c>
      <c r="F34" s="49"/>
      <c r="G34" s="65">
        <f t="shared" si="1"/>
        <v>0</v>
      </c>
      <c r="H34" s="49"/>
      <c r="I34" s="40">
        <f t="shared" si="2"/>
        <v>0</v>
      </c>
      <c r="J34" s="4"/>
    </row>
    <row r="35" spans="2:10" s="1" customFormat="1" ht="15">
      <c r="B35" s="47"/>
      <c r="C35" s="48"/>
      <c r="D35" s="48"/>
      <c r="E35" s="48">
        <f t="shared" si="0"/>
        <v>0</v>
      </c>
      <c r="F35" s="49"/>
      <c r="G35" s="65">
        <f t="shared" si="1"/>
        <v>0</v>
      </c>
      <c r="H35" s="49"/>
      <c r="I35" s="40">
        <f t="shared" si="2"/>
        <v>0</v>
      </c>
      <c r="J35" s="4"/>
    </row>
    <row r="36" spans="2:10" s="1" customFormat="1" ht="15">
      <c r="B36" s="47"/>
      <c r="C36" s="48"/>
      <c r="D36" s="48"/>
      <c r="E36" s="48">
        <f t="shared" si="0"/>
        <v>0</v>
      </c>
      <c r="F36" s="49"/>
      <c r="G36" s="65">
        <f t="shared" si="1"/>
        <v>0</v>
      </c>
      <c r="H36" s="49"/>
      <c r="I36" s="40">
        <f t="shared" si="2"/>
        <v>0</v>
      </c>
      <c r="J36" s="4"/>
    </row>
    <row r="37" spans="2:10" s="1" customFormat="1" ht="15">
      <c r="B37" s="47"/>
      <c r="C37" s="48"/>
      <c r="D37" s="48"/>
      <c r="E37" s="48">
        <f t="shared" si="0"/>
        <v>0</v>
      </c>
      <c r="F37" s="49"/>
      <c r="G37" s="65">
        <f t="shared" si="1"/>
        <v>0</v>
      </c>
      <c r="H37" s="49"/>
      <c r="I37" s="40">
        <f t="shared" si="2"/>
        <v>0</v>
      </c>
      <c r="J37" s="4"/>
    </row>
    <row r="38" spans="2:10" s="1" customFormat="1" ht="15">
      <c r="B38" s="47"/>
      <c r="C38" s="48"/>
      <c r="D38" s="48"/>
      <c r="E38" s="48">
        <f t="shared" si="0"/>
        <v>0</v>
      </c>
      <c r="F38" s="49"/>
      <c r="G38" s="65">
        <f t="shared" si="1"/>
        <v>0</v>
      </c>
      <c r="H38" s="49"/>
      <c r="I38" s="40">
        <f t="shared" si="2"/>
        <v>0</v>
      </c>
      <c r="J38" s="4"/>
    </row>
    <row r="39" spans="2:10" s="1" customFormat="1" ht="15">
      <c r="B39" s="47"/>
      <c r="C39" s="48"/>
      <c r="D39" s="48"/>
      <c r="E39" s="48">
        <f t="shared" si="0"/>
        <v>0</v>
      </c>
      <c r="F39" s="49"/>
      <c r="G39" s="65">
        <f t="shared" si="1"/>
        <v>0</v>
      </c>
      <c r="H39" s="49"/>
      <c r="I39" s="40">
        <f t="shared" si="2"/>
        <v>0</v>
      </c>
      <c r="J39" s="4"/>
    </row>
    <row r="40" spans="2:10" s="1" customFormat="1" ht="15">
      <c r="B40" s="47"/>
      <c r="C40" s="48"/>
      <c r="D40" s="48"/>
      <c r="E40" s="48">
        <f t="shared" si="0"/>
        <v>0</v>
      </c>
      <c r="F40" s="49"/>
      <c r="G40" s="65">
        <f t="shared" si="1"/>
        <v>0</v>
      </c>
      <c r="H40" s="49"/>
      <c r="I40" s="40">
        <f t="shared" si="2"/>
        <v>0</v>
      </c>
      <c r="J40" s="4"/>
    </row>
    <row r="41" spans="2:10" s="1" customFormat="1" ht="15">
      <c r="B41" s="47"/>
      <c r="C41" s="48"/>
      <c r="D41" s="48"/>
      <c r="E41" s="48">
        <f t="shared" si="0"/>
        <v>0</v>
      </c>
      <c r="F41" s="49"/>
      <c r="G41" s="65">
        <f t="shared" si="1"/>
        <v>0</v>
      </c>
      <c r="H41" s="49"/>
      <c r="I41" s="40">
        <f t="shared" si="2"/>
        <v>0</v>
      </c>
      <c r="J41" s="4"/>
    </row>
    <row r="42" spans="2:10" s="1" customFormat="1" ht="15">
      <c r="B42" s="47"/>
      <c r="C42" s="48"/>
      <c r="D42" s="48"/>
      <c r="E42" s="48">
        <f t="shared" si="0"/>
        <v>0</v>
      </c>
      <c r="F42" s="49"/>
      <c r="G42" s="65">
        <f t="shared" si="1"/>
        <v>0</v>
      </c>
      <c r="H42" s="49"/>
      <c r="I42" s="40">
        <f t="shared" si="2"/>
        <v>0</v>
      </c>
      <c r="J42" s="4"/>
    </row>
    <row r="43" spans="2:10" s="1" customFormat="1" ht="15">
      <c r="B43" s="51"/>
      <c r="C43" s="41"/>
      <c r="D43" s="41"/>
      <c r="E43" s="41"/>
      <c r="F43" s="41"/>
      <c r="G43" s="42"/>
      <c r="H43" s="43" t="s">
        <v>7</v>
      </c>
      <c r="I43" s="44">
        <f>SUM(I12:I42)+'ASPH. BASE COURSE TY. B25.0C'!I43</f>
        <v>0</v>
      </c>
      <c r="J43" s="4"/>
    </row>
    <row r="44" spans="2:10" s="1" customFormat="1" ht="15">
      <c r="B44" s="51"/>
      <c r="C44" s="41"/>
      <c r="D44" s="41"/>
      <c r="E44" s="41"/>
      <c r="F44" s="41"/>
      <c r="G44" s="41"/>
      <c r="H44" s="45" t="s">
        <v>6</v>
      </c>
      <c r="I44" s="46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 sheet="1" objects="1" scenarios="1"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ACBC_B250C</dc:title>
  <dc:subject>ASPHALT CONCRETE SURFACE COURSE</dc:subject>
  <dc:creator>KDA</dc:creator>
  <cp:keywords/>
  <dc:description/>
  <cp:lastModifiedBy>jmcmellon</cp:lastModifiedBy>
  <cp:lastPrinted>2006-08-25T18:45:57Z</cp:lastPrinted>
  <dcterms:created xsi:type="dcterms:W3CDTF">2006-07-27T20:27:00Z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CONNECT-350-3</vt:lpwstr>
  </property>
  <property fmtid="{D5CDD505-2E9C-101B-9397-08002B2CF9AE}" pid="3" name="_dlc_DocIdItemGuid">
    <vt:lpwstr>f3ed1ea3-9714-404e-b698-d49deb577d00</vt:lpwstr>
  </property>
  <property fmtid="{D5CDD505-2E9C-101B-9397-08002B2CF9AE}" pid="4" name="_dlc_DocIdUrl">
    <vt:lpwstr>https://connect.ncdot.gov/resources/Specifications/_layouts/DocIdRedir.aspx?ID=CONNECT-350-3, CONNECT-350-3</vt:lpwstr>
  </property>
  <property fmtid="{D5CDD505-2E9C-101B-9397-08002B2CF9AE}" pid="5" name="Order">
    <vt:lpwstr>300.000000000000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