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U:\Predictive Analysis\"/>
    </mc:Choice>
  </mc:AlternateContent>
  <xr:revisionPtr revIDLastSave="0" documentId="13_ncr:1_{E244462D-D3FF-449C-9391-912D5FF0DD82}" xr6:coauthVersionLast="47" xr6:coauthVersionMax="47" xr10:uidLastSave="{00000000-0000-0000-0000-000000000000}"/>
  <bookViews>
    <workbookView xWindow="-108" yWindow="-108" windowWidth="23256" windowHeight="14016" tabRatio="843" xr2:uid="{00000000-000D-0000-FFFF-FFFF00000000}"/>
  </bookViews>
  <sheets>
    <sheet name="Rural Two-Lane Two-Way Segments" sheetId="1" r:id="rId1"/>
    <sheet name="Rural Two-Lane Two-Way Intersec" sheetId="2" r:id="rId2"/>
    <sheet name="Rural 4-Lane Divided Segments" sheetId="3" r:id="rId3"/>
    <sheet name="Rural 4-Lane Intersections" sheetId="4" r:id="rId4"/>
    <sheet name="Urban Suburban Arterials" sheetId="5" r:id="rId5"/>
    <sheet name="Urban Suburban Intersections" sheetId="6" r:id="rId6"/>
    <sheet name="Freeway Segments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4" l="1"/>
  <c r="C30" i="4"/>
  <c r="D30" i="4"/>
  <c r="E30" i="4"/>
  <c r="H30" i="1" l="1"/>
  <c r="H28" i="1"/>
  <c r="H23" i="1"/>
  <c r="H22" i="1"/>
  <c r="H32" i="1" s="1"/>
</calcChain>
</file>

<file path=xl/sharedStrings.xml><?xml version="1.0" encoding="utf-8"?>
<sst xmlns="http://schemas.openxmlformats.org/spreadsheetml/2006/main" count="394" uniqueCount="118">
  <si>
    <t>Crash Severity Level</t>
  </si>
  <si>
    <t>Percentage of Total Roadway Segment Crashes</t>
  </si>
  <si>
    <t>Fatal</t>
  </si>
  <si>
    <t>Incapacitating Injury</t>
  </si>
  <si>
    <t>Nonincapacitating Injury</t>
  </si>
  <si>
    <t>Possible injury</t>
  </si>
  <si>
    <t>Property damage only</t>
  </si>
  <si>
    <t>Total</t>
  </si>
  <si>
    <t>Total fatal plus injury</t>
  </si>
  <si>
    <t>Collision Type</t>
  </si>
  <si>
    <t>SINGLE-VEHICLE CRASHES</t>
  </si>
  <si>
    <t>Collision with animal</t>
  </si>
  <si>
    <t>Collision with bicycle</t>
  </si>
  <si>
    <t>Collision with pedestrian</t>
  </si>
  <si>
    <t>Overturned</t>
  </si>
  <si>
    <t>Ran off road</t>
  </si>
  <si>
    <t>Other single-vehicle crash</t>
  </si>
  <si>
    <t>Total single-vehicle crashes</t>
  </si>
  <si>
    <t>MULTIPLE-VEHICLE CRASHES</t>
  </si>
  <si>
    <t>Angle collision</t>
  </si>
  <si>
    <t>Head-on collision</t>
  </si>
  <si>
    <t>Rear-end collision</t>
  </si>
  <si>
    <t>Sideswipe collision</t>
  </si>
  <si>
    <t>Other multiple-vehicle collision</t>
  </si>
  <si>
    <t>Total multiple-vehicle crashes</t>
  </si>
  <si>
    <t>Percentage of Total Roadway Segment Crashes by Crash Severity Level</t>
  </si>
  <si>
    <t>Total Fatal and Injury</t>
  </si>
  <si>
    <t>Property Damage Only</t>
  </si>
  <si>
    <t>Total (All Severity Levels Combined)</t>
  </si>
  <si>
    <t>Three-Leg Stop-Controlled Intersections</t>
  </si>
  <si>
    <t>Four-Leg Stop-Controlled Intersections</t>
  </si>
  <si>
    <t>Four-Leg Signalized Intersections</t>
  </si>
  <si>
    <t>Percentage of Total Intersection Crashes</t>
  </si>
  <si>
    <t>Percentage of Total Crashes by Collision Type</t>
  </si>
  <si>
    <t>Fatal and Injury</t>
  </si>
  <si>
    <t>Roadway Type</t>
  </si>
  <si>
    <t>Proportion of Total Nighttime Crashes by Severity Level</t>
  </si>
  <si>
    <t>PDO</t>
  </si>
  <si>
    <t>Proportion of Crashes that Occur at Night</t>
  </si>
  <si>
    <t>Intersection Type</t>
  </si>
  <si>
    <t>Fatal and Injury (KAB only)</t>
  </si>
  <si>
    <t>Fatal and Injury (KABC)</t>
  </si>
  <si>
    <t>Severity Level</t>
  </si>
  <si>
    <t>Proportion of Crashes by Collision Type and Crash Severity Level</t>
  </si>
  <si>
    <t>Head-on</t>
  </si>
  <si>
    <t>Sideswipe</t>
  </si>
  <si>
    <t>Rear-end</t>
  </si>
  <si>
    <t>Angle</t>
  </si>
  <si>
    <t>Single</t>
  </si>
  <si>
    <t>Other</t>
  </si>
  <si>
    <t>Three-Leg Intersections with Minor-Road Stop Control</t>
  </si>
  <si>
    <t>Four-Leg Intersections with Minor-Road Stop Control</t>
  </si>
  <si>
    <t>Three-Leg Signalized Intersections</t>
  </si>
  <si>
    <t>Proportion of Crashes by Severity Level for Specific road Types</t>
  </si>
  <si>
    <t>Sideswipe, same direction</t>
  </si>
  <si>
    <t>Sideswipe, opposite direction</t>
  </si>
  <si>
    <t>Other multiple-vehicle collisions</t>
  </si>
  <si>
    <t>Collision with fixed object</t>
  </si>
  <si>
    <t>Collision with other object</t>
  </si>
  <si>
    <t>Other single-vehicle collision</t>
  </si>
  <si>
    <t>Collision with parked vehicle</t>
  </si>
  <si>
    <t>Noncollision</t>
  </si>
  <si>
    <t>Road Type</t>
  </si>
  <si>
    <t>Proportion of Fixed-Object Collisions</t>
  </si>
  <si>
    <t>Three-Leg Stop-Controlled</t>
  </si>
  <si>
    <t>Four-Leg Signalized</t>
  </si>
  <si>
    <t>Four-Leg Stop-Controlled</t>
  </si>
  <si>
    <t xml:space="preserve">Rural Two-Lane, Two-Way </t>
  </si>
  <si>
    <t>Rural 4-Lane Divided</t>
  </si>
  <si>
    <t>3-leg stop controlled with minor road stop control</t>
  </si>
  <si>
    <t>4-leg stop controlled with minor road stop control</t>
  </si>
  <si>
    <t>2-lane undivided</t>
  </si>
  <si>
    <t>2-lane with TWLTL</t>
  </si>
  <si>
    <t>4-lane undivided</t>
  </si>
  <si>
    <t>4-lane divided</t>
  </si>
  <si>
    <t>4-lane with TWLTL</t>
  </si>
  <si>
    <t>3-leg stop control with minor road stop control</t>
  </si>
  <si>
    <t>3-leg signalized</t>
  </si>
  <si>
    <t>4-leg signalized</t>
  </si>
  <si>
    <t>3- and 4-leg signalized</t>
  </si>
  <si>
    <t>Table 10-3: Distribution for Crash Severity Level on Rural Two-Lane, Two-Way Roadway Segments</t>
  </si>
  <si>
    <t>Table 10-4: Distribution by Collision Type for Specific Crash Severity Levels on Rural Two-Lane, Two-Way Roadway Segments</t>
  </si>
  <si>
    <t>Table 10-5: Distribution for Crash Severity Level at Rural Two-Lane, Two-Way Intersections</t>
  </si>
  <si>
    <t>Table 10-6: Distribution by Collision Type and Manner of Collision at Rural Two-Lane, Two-Way Intersections</t>
  </si>
  <si>
    <t>Table 10-12: Nighttime Crash Proportions for Rural Unlighted Roadway Segments</t>
  </si>
  <si>
    <t>Table 10-15: Nightime Crash Proportions for Rural Two-Way, Two-Lane Unlighted Intersections</t>
  </si>
  <si>
    <t>Table 11-6: Distribution of Crashes by Collision Type and Crash Severity Level for Rural 4-Lane Divided Roadway Segments</t>
  </si>
  <si>
    <t xml:space="preserve">Table 11-9: Distribution of Rural 4-Lane Intersection Crashes by Collision Type and Crash Severity </t>
  </si>
  <si>
    <t>Table 11-19: Nighttime Crash Proportions for Rural Unlighted Roadway Segments</t>
  </si>
  <si>
    <t>Table 11-24: Nightime Crash Proportions for Rural 4-Lane Unlighted Intersections</t>
  </si>
  <si>
    <t>Table 12-4: Distribution of Multiple-Vehicle Nondriveway Collisions for Urban Roadway Segments by Manner of Collision Type</t>
  </si>
  <si>
    <t>Table 12-6: Distribution of Single-Vehicle Crashes for Urban Roadway Segments by Collision Type</t>
  </si>
  <si>
    <t>Table 12-11: Distribution of Multiple-Vehicle Collisions for Urban Intersections by Collision Type</t>
  </si>
  <si>
    <t>Table 12-13: Distribution of Single-Vehicle Crashes for Urban Intersections by Collision Type</t>
  </si>
  <si>
    <t>Table 12-21: Proportion of Urban Fixed-Object Crashes</t>
  </si>
  <si>
    <t>Table 12-23: Nighttime Crash Proportions for Urban Unlighted Roadway Segments</t>
  </si>
  <si>
    <t>Table 12-27: Nightime Crash Proportions for Urban Unlighted Intersections</t>
  </si>
  <si>
    <t>Table 18-6: Distribution of Multiple-Vehicle Crashes by Crash Type for Freeway Segments</t>
  </si>
  <si>
    <t>Area Type</t>
  </si>
  <si>
    <t>Crash Type Category</t>
  </si>
  <si>
    <t>Proportion of Crashes by Severity</t>
  </si>
  <si>
    <t>Rural</t>
  </si>
  <si>
    <t>Right-angle</t>
  </si>
  <si>
    <t>Other multiple-vehicle crashes</t>
  </si>
  <si>
    <t>Urban</t>
  </si>
  <si>
    <t>Other single-vehicle crashes</t>
  </si>
  <si>
    <t>Table 18-8: Distribution of Single-Vehicle Crashes by Crash Type for Freeway Segments</t>
  </si>
  <si>
    <t>Crash with animal</t>
  </si>
  <si>
    <t>Crash with fixed object</t>
  </si>
  <si>
    <t>Crash with other object</t>
  </si>
  <si>
    <t>Crash with parked vehicle</t>
  </si>
  <si>
    <t>Total (should sum to 1)</t>
  </si>
  <si>
    <t>Unknown</t>
  </si>
  <si>
    <t>Total (should sum to 100)</t>
  </si>
  <si>
    <t>Total Crashes (should sum to 100)</t>
  </si>
  <si>
    <t>--</t>
  </si>
  <si>
    <r>
      <t>Lane Width - p</t>
    </r>
    <r>
      <rPr>
        <vertAlign val="subscript"/>
        <sz val="11"/>
        <color theme="1"/>
        <rFont val="Calibri"/>
        <family val="2"/>
        <scheme val="minor"/>
      </rPr>
      <t>ra</t>
    </r>
  </si>
  <si>
    <t>Total (FI + PDO)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</si>
</sst>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3" borderId="6" xfId="0" applyFill="1" applyBorder="1"/>
    <xf numFmtId="0" fontId="4" fillId="3" borderId="4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3" borderId="6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0" borderId="2" xfId="0" quotePrefix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0" fillId="0" borderId="0" xfId="0" applyNumberFormat="1"/>
    <xf numFmtId="165" fontId="5" fillId="0" borderId="0" xfId="0" applyNumberFormat="1" applyFont="1"/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Normal="100" workbookViewId="0">
      <selection activeCell="A2" sqref="A2"/>
    </sheetView>
  </sheetViews>
  <sheetFormatPr defaultRowHeight="14.4" x14ac:dyDescent="0.3"/>
  <cols>
    <col min="1" max="1" width="30.88671875" customWidth="1"/>
    <col min="2" max="4" width="25.6640625" customWidth="1"/>
  </cols>
  <sheetData>
    <row r="1" spans="1:4" s="4" customFormat="1" ht="18" x14ac:dyDescent="0.35">
      <c r="A1" s="3" t="s">
        <v>80</v>
      </c>
      <c r="B1" s="3"/>
    </row>
    <row r="3" spans="1:4" s="2" customFormat="1" ht="28.8" x14ac:dyDescent="0.3">
      <c r="A3" s="9" t="s">
        <v>0</v>
      </c>
      <c r="B3" s="12" t="s">
        <v>1</v>
      </c>
    </row>
    <row r="4" spans="1:4" x14ac:dyDescent="0.3">
      <c r="A4" s="7" t="s">
        <v>2</v>
      </c>
      <c r="B4" s="34">
        <v>0.82</v>
      </c>
    </row>
    <row r="5" spans="1:4" x14ac:dyDescent="0.3">
      <c r="A5" s="7" t="s">
        <v>3</v>
      </c>
      <c r="B5" s="34">
        <v>2.73</v>
      </c>
    </row>
    <row r="6" spans="1:4" x14ac:dyDescent="0.3">
      <c r="A6" s="7" t="s">
        <v>4</v>
      </c>
      <c r="B6" s="34">
        <v>10.15</v>
      </c>
    </row>
    <row r="7" spans="1:4" x14ac:dyDescent="0.3">
      <c r="A7" s="7" t="s">
        <v>5</v>
      </c>
      <c r="B7" s="34">
        <v>17.149999999999999</v>
      </c>
    </row>
    <row r="8" spans="1:4" x14ac:dyDescent="0.3">
      <c r="A8" s="22" t="s">
        <v>8</v>
      </c>
      <c r="B8" s="35">
        <v>30.85</v>
      </c>
    </row>
    <row r="9" spans="1:4" x14ac:dyDescent="0.3">
      <c r="A9" s="7" t="s">
        <v>6</v>
      </c>
      <c r="B9" s="34">
        <v>66.349999999999994</v>
      </c>
    </row>
    <row r="10" spans="1:4" x14ac:dyDescent="0.3">
      <c r="A10" s="7" t="s">
        <v>112</v>
      </c>
      <c r="B10" s="34">
        <v>2.8</v>
      </c>
    </row>
    <row r="11" spans="1:4" x14ac:dyDescent="0.3">
      <c r="A11" s="22" t="s">
        <v>113</v>
      </c>
      <c r="B11" s="35">
        <v>100</v>
      </c>
    </row>
    <row r="14" spans="1:4" s="4" customFormat="1" ht="18" x14ac:dyDescent="0.35">
      <c r="A14" s="3" t="s">
        <v>81</v>
      </c>
      <c r="B14" s="3"/>
    </row>
    <row r="15" spans="1:4" s="4" customFormat="1" ht="18" x14ac:dyDescent="0.35">
      <c r="A15" s="3"/>
      <c r="B15" s="3"/>
    </row>
    <row r="16" spans="1:4" x14ac:dyDescent="0.3">
      <c r="A16" s="7"/>
      <c r="B16" s="65" t="s">
        <v>25</v>
      </c>
      <c r="C16" s="65"/>
      <c r="D16" s="65"/>
    </row>
    <row r="17" spans="1:8" ht="29.4" x14ac:dyDescent="0.35">
      <c r="A17" s="10" t="s">
        <v>9</v>
      </c>
      <c r="B17" s="11" t="s">
        <v>26</v>
      </c>
      <c r="C17" s="11" t="s">
        <v>27</v>
      </c>
      <c r="D17" s="12" t="s">
        <v>28</v>
      </c>
      <c r="H17" t="s">
        <v>116</v>
      </c>
    </row>
    <row r="18" spans="1:8" x14ac:dyDescent="0.3">
      <c r="A18" s="6" t="s">
        <v>10</v>
      </c>
      <c r="B18" s="24"/>
      <c r="C18" s="24"/>
      <c r="D18" s="24"/>
    </row>
    <row r="19" spans="1:8" x14ac:dyDescent="0.3">
      <c r="A19" s="7" t="s">
        <v>11</v>
      </c>
      <c r="B19" s="34">
        <v>4.03</v>
      </c>
      <c r="C19" s="34">
        <v>36.06</v>
      </c>
      <c r="D19" s="34">
        <v>25.97</v>
      </c>
      <c r="G19" s="54"/>
    </row>
    <row r="20" spans="1:8" x14ac:dyDescent="0.3">
      <c r="A20" s="7" t="s">
        <v>12</v>
      </c>
      <c r="B20" s="34">
        <v>0.65</v>
      </c>
      <c r="C20" s="34">
        <v>0.05</v>
      </c>
      <c r="D20" s="34">
        <v>0.24</v>
      </c>
    </row>
    <row r="21" spans="1:8" x14ac:dyDescent="0.3">
      <c r="A21" s="7" t="s">
        <v>13</v>
      </c>
      <c r="B21" s="34">
        <v>0.87</v>
      </c>
      <c r="C21" s="34">
        <v>0.1</v>
      </c>
      <c r="D21" s="34">
        <v>0.34</v>
      </c>
    </row>
    <row r="22" spans="1:8" x14ac:dyDescent="0.3">
      <c r="A22" s="7" t="s">
        <v>14</v>
      </c>
      <c r="B22" s="34">
        <v>7.52</v>
      </c>
      <c r="C22" s="34">
        <v>2.16</v>
      </c>
      <c r="D22" s="34">
        <v>3.85</v>
      </c>
      <c r="E22" s="58"/>
      <c r="H22" s="58">
        <f>D22</f>
        <v>3.85</v>
      </c>
    </row>
    <row r="23" spans="1:8" x14ac:dyDescent="0.3">
      <c r="A23" s="7" t="s">
        <v>15</v>
      </c>
      <c r="B23" s="34">
        <v>45.69</v>
      </c>
      <c r="C23" s="34">
        <v>28.13</v>
      </c>
      <c r="D23" s="34">
        <v>33.67</v>
      </c>
      <c r="H23" s="58">
        <f>D23</f>
        <v>33.67</v>
      </c>
    </row>
    <row r="24" spans="1:8" x14ac:dyDescent="0.3">
      <c r="A24" s="7" t="s">
        <v>16</v>
      </c>
      <c r="B24" s="34">
        <v>2.5099999999999998</v>
      </c>
      <c r="C24" s="34">
        <v>3.31</v>
      </c>
      <c r="D24" s="34">
        <v>3.06</v>
      </c>
    </row>
    <row r="25" spans="1:8" x14ac:dyDescent="0.3">
      <c r="A25" s="21" t="s">
        <v>17</v>
      </c>
      <c r="B25" s="52">
        <v>61.29</v>
      </c>
      <c r="C25" s="52">
        <v>69.81</v>
      </c>
      <c r="D25" s="52">
        <v>67.12</v>
      </c>
    </row>
    <row r="26" spans="1:8" x14ac:dyDescent="0.3">
      <c r="A26" s="6" t="s">
        <v>18</v>
      </c>
      <c r="B26" s="53"/>
      <c r="C26" s="53"/>
      <c r="D26" s="53"/>
    </row>
    <row r="27" spans="1:8" x14ac:dyDescent="0.3">
      <c r="A27" s="7" t="s">
        <v>19</v>
      </c>
      <c r="B27" s="34">
        <v>3.6</v>
      </c>
      <c r="C27" s="34">
        <v>2.41</v>
      </c>
      <c r="D27" s="34">
        <v>2.78</v>
      </c>
    </row>
    <row r="28" spans="1:8" x14ac:dyDescent="0.3">
      <c r="A28" s="7" t="s">
        <v>20</v>
      </c>
      <c r="B28" s="34">
        <v>3.82</v>
      </c>
      <c r="C28" s="34">
        <v>0.5</v>
      </c>
      <c r="D28" s="34">
        <v>1.55</v>
      </c>
      <c r="H28" s="58">
        <f>D28</f>
        <v>1.55</v>
      </c>
    </row>
    <row r="29" spans="1:8" x14ac:dyDescent="0.3">
      <c r="A29" s="7" t="s">
        <v>21</v>
      </c>
      <c r="B29" s="34">
        <v>13.52</v>
      </c>
      <c r="C29" s="34">
        <v>11.33</v>
      </c>
      <c r="D29" s="34">
        <v>12.02</v>
      </c>
    </row>
    <row r="30" spans="1:8" x14ac:dyDescent="0.3">
      <c r="A30" s="7" t="s">
        <v>22</v>
      </c>
      <c r="B30" s="34">
        <v>6</v>
      </c>
      <c r="C30" s="34">
        <v>6.02</v>
      </c>
      <c r="D30" s="34">
        <v>6.01</v>
      </c>
      <c r="H30" s="58">
        <f>D30</f>
        <v>6.01</v>
      </c>
    </row>
    <row r="31" spans="1:8" x14ac:dyDescent="0.3">
      <c r="A31" s="7" t="s">
        <v>23</v>
      </c>
      <c r="B31" s="34">
        <v>11.78</v>
      </c>
      <c r="C31" s="34">
        <v>9.93</v>
      </c>
      <c r="D31" s="34">
        <v>10.51</v>
      </c>
    </row>
    <row r="32" spans="1:8" x14ac:dyDescent="0.3">
      <c r="A32" s="22" t="s">
        <v>24</v>
      </c>
      <c r="B32" s="35">
        <v>38.71</v>
      </c>
      <c r="C32" s="35">
        <v>30.19</v>
      </c>
      <c r="D32" s="35">
        <v>32.880000000000003</v>
      </c>
      <c r="H32" s="59">
        <f>SUM(H18:H31)</f>
        <v>45.08</v>
      </c>
    </row>
    <row r="33" spans="1:4" x14ac:dyDescent="0.3">
      <c r="A33" s="22" t="s">
        <v>114</v>
      </c>
      <c r="B33" s="35">
        <v>100</v>
      </c>
      <c r="C33" s="35">
        <v>100</v>
      </c>
      <c r="D33" s="35">
        <v>100</v>
      </c>
    </row>
    <row r="36" spans="1:4" ht="18" x14ac:dyDescent="0.35">
      <c r="A36" s="3" t="s">
        <v>84</v>
      </c>
    </row>
    <row r="38" spans="1:4" x14ac:dyDescent="0.3">
      <c r="A38" s="5"/>
      <c r="B38" s="66" t="s">
        <v>36</v>
      </c>
      <c r="C38" s="67"/>
      <c r="D38" s="68" t="s">
        <v>38</v>
      </c>
    </row>
    <row r="39" spans="1:4" x14ac:dyDescent="0.3">
      <c r="A39" s="13" t="s">
        <v>35</v>
      </c>
      <c r="B39" s="14" t="s">
        <v>34</v>
      </c>
      <c r="C39" s="15" t="s">
        <v>37</v>
      </c>
      <c r="D39" s="69"/>
    </row>
    <row r="40" spans="1:4" x14ac:dyDescent="0.3">
      <c r="A40" t="s">
        <v>67</v>
      </c>
      <c r="B40" s="30">
        <v>0.27</v>
      </c>
      <c r="C40" s="31">
        <v>0.73</v>
      </c>
      <c r="D40" s="32">
        <v>0.44800000000000001</v>
      </c>
    </row>
  </sheetData>
  <mergeCells count="3">
    <mergeCell ref="B16:D16"/>
    <mergeCell ref="B38:C38"/>
    <mergeCell ref="D38:D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3"/>
  <sheetViews>
    <sheetView topLeftCell="A25" zoomScale="90" zoomScaleNormal="90" workbookViewId="0">
      <selection activeCell="C41" sqref="C41"/>
    </sheetView>
  </sheetViews>
  <sheetFormatPr defaultRowHeight="14.4" x14ac:dyDescent="0.3"/>
  <cols>
    <col min="1" max="1" width="32.109375" customWidth="1"/>
    <col min="2" max="10" width="22.109375" customWidth="1"/>
  </cols>
  <sheetData>
    <row r="1" spans="1:4" s="4" customFormat="1" ht="18" x14ac:dyDescent="0.35">
      <c r="A1" s="3" t="s">
        <v>82</v>
      </c>
      <c r="B1" s="3"/>
    </row>
    <row r="3" spans="1:4" x14ac:dyDescent="0.3">
      <c r="A3" s="7"/>
      <c r="B3" s="65" t="s">
        <v>32</v>
      </c>
      <c r="C3" s="65"/>
      <c r="D3" s="65"/>
    </row>
    <row r="4" spans="1:4" s="2" customFormat="1" ht="28.8" x14ac:dyDescent="0.3">
      <c r="A4" s="9" t="s">
        <v>0</v>
      </c>
      <c r="B4" s="12" t="s">
        <v>29</v>
      </c>
      <c r="C4" s="12" t="s">
        <v>30</v>
      </c>
      <c r="D4" s="12" t="s">
        <v>31</v>
      </c>
    </row>
    <row r="5" spans="1:4" x14ac:dyDescent="0.3">
      <c r="A5" s="7" t="s">
        <v>2</v>
      </c>
      <c r="B5" s="34">
        <v>0.27</v>
      </c>
      <c r="C5" s="34">
        <v>2.02</v>
      </c>
      <c r="D5" s="34">
        <v>0.17</v>
      </c>
    </row>
    <row r="6" spans="1:4" x14ac:dyDescent="0.3">
      <c r="A6" s="7" t="s">
        <v>3</v>
      </c>
      <c r="B6" s="34">
        <v>2.12</v>
      </c>
      <c r="C6" s="34">
        <v>3.16</v>
      </c>
      <c r="D6" s="34">
        <v>1.1599999999999999</v>
      </c>
    </row>
    <row r="7" spans="1:4" x14ac:dyDescent="0.3">
      <c r="A7" s="7" t="s">
        <v>4</v>
      </c>
      <c r="B7" s="34">
        <v>11.16</v>
      </c>
      <c r="C7" s="34">
        <v>16.23</v>
      </c>
      <c r="D7" s="34">
        <v>7.72</v>
      </c>
    </row>
    <row r="8" spans="1:4" x14ac:dyDescent="0.3">
      <c r="A8" s="7" t="s">
        <v>5</v>
      </c>
      <c r="B8" s="34">
        <v>19.649999999999999</v>
      </c>
      <c r="C8" s="34">
        <v>23.95</v>
      </c>
      <c r="D8" s="34">
        <v>20.23</v>
      </c>
    </row>
    <row r="9" spans="1:4" x14ac:dyDescent="0.3">
      <c r="A9" s="22" t="s">
        <v>8</v>
      </c>
      <c r="B9" s="35">
        <v>33.200000000000003</v>
      </c>
      <c r="C9" s="35">
        <v>45.35</v>
      </c>
      <c r="D9" s="35">
        <v>29.27</v>
      </c>
    </row>
    <row r="10" spans="1:4" x14ac:dyDescent="0.3">
      <c r="A10" s="7" t="s">
        <v>6</v>
      </c>
      <c r="B10" s="34">
        <v>64.540000000000006</v>
      </c>
      <c r="C10" s="34">
        <v>53.51</v>
      </c>
      <c r="D10" s="34">
        <v>70.069999999999993</v>
      </c>
    </row>
    <row r="11" spans="1:4" x14ac:dyDescent="0.3">
      <c r="A11" s="7" t="s">
        <v>112</v>
      </c>
      <c r="B11" s="34">
        <v>2.2599999999999998</v>
      </c>
      <c r="C11" s="34">
        <v>1.1399999999999999</v>
      </c>
      <c r="D11" s="34">
        <v>0.66</v>
      </c>
    </row>
    <row r="12" spans="1:4" x14ac:dyDescent="0.3">
      <c r="A12" s="22" t="s">
        <v>113</v>
      </c>
      <c r="B12" s="23">
        <v>100</v>
      </c>
      <c r="C12" s="23">
        <v>100</v>
      </c>
      <c r="D12" s="23">
        <v>100</v>
      </c>
    </row>
    <row r="15" spans="1:4" s="4" customFormat="1" ht="18" x14ac:dyDescent="0.35">
      <c r="A15" s="3" t="s">
        <v>83</v>
      </c>
      <c r="B15" s="3"/>
    </row>
    <row r="16" spans="1:4" s="4" customFormat="1" ht="18" x14ac:dyDescent="0.35">
      <c r="A16" s="3"/>
      <c r="B16" s="3"/>
    </row>
    <row r="17" spans="1:10" x14ac:dyDescent="0.3">
      <c r="B17" s="70" t="s">
        <v>33</v>
      </c>
      <c r="C17" s="70"/>
      <c r="D17" s="70"/>
      <c r="E17" s="70"/>
      <c r="F17" s="70"/>
      <c r="G17" s="70"/>
      <c r="H17" s="70"/>
      <c r="I17" s="70"/>
      <c r="J17" s="70"/>
    </row>
    <row r="18" spans="1:10" x14ac:dyDescent="0.3">
      <c r="B18" s="66" t="s">
        <v>29</v>
      </c>
      <c r="C18" s="71"/>
      <c r="D18" s="67"/>
      <c r="E18" s="66" t="s">
        <v>30</v>
      </c>
      <c r="F18" s="71"/>
      <c r="G18" s="67"/>
      <c r="H18" s="66" t="s">
        <v>31</v>
      </c>
      <c r="I18" s="71"/>
      <c r="J18" s="67"/>
    </row>
    <row r="19" spans="1:10" ht="28.8" x14ac:dyDescent="0.3">
      <c r="A19" s="13" t="s">
        <v>9</v>
      </c>
      <c r="B19" s="16" t="s">
        <v>34</v>
      </c>
      <c r="C19" s="17" t="s">
        <v>27</v>
      </c>
      <c r="D19" s="18" t="s">
        <v>28</v>
      </c>
      <c r="E19" s="16" t="s">
        <v>34</v>
      </c>
      <c r="F19" s="17" t="s">
        <v>27</v>
      </c>
      <c r="G19" s="18" t="s">
        <v>28</v>
      </c>
      <c r="H19" s="16" t="s">
        <v>34</v>
      </c>
      <c r="I19" s="17" t="s">
        <v>27</v>
      </c>
      <c r="J19" s="18" t="s">
        <v>28</v>
      </c>
    </row>
    <row r="20" spans="1:10" x14ac:dyDescent="0.3">
      <c r="A20" s="1" t="s">
        <v>10</v>
      </c>
      <c r="B20" s="25"/>
      <c r="C20" s="26"/>
      <c r="D20" s="27"/>
      <c r="E20" s="25"/>
      <c r="F20" s="26"/>
      <c r="G20" s="27"/>
      <c r="H20" s="25"/>
      <c r="I20" s="26"/>
      <c r="J20" s="27"/>
    </row>
    <row r="21" spans="1:10" x14ac:dyDescent="0.3">
      <c r="A21" t="s">
        <v>11</v>
      </c>
      <c r="B21" s="36">
        <v>1.6</v>
      </c>
      <c r="C21" s="37">
        <v>7.2</v>
      </c>
      <c r="D21" s="38">
        <v>5.3</v>
      </c>
      <c r="E21" s="36">
        <v>0</v>
      </c>
      <c r="F21" s="37">
        <v>5.74</v>
      </c>
      <c r="G21" s="38">
        <v>3.11</v>
      </c>
      <c r="H21" s="36">
        <v>0.19</v>
      </c>
      <c r="I21" s="37">
        <v>1.97</v>
      </c>
      <c r="J21" s="38">
        <v>1.44</v>
      </c>
    </row>
    <row r="22" spans="1:10" x14ac:dyDescent="0.3">
      <c r="A22" t="s">
        <v>12</v>
      </c>
      <c r="B22" s="36">
        <v>1.2</v>
      </c>
      <c r="C22" s="37">
        <v>0</v>
      </c>
      <c r="D22" s="38">
        <v>0.41</v>
      </c>
      <c r="E22" s="36">
        <v>0.39</v>
      </c>
      <c r="F22" s="37">
        <v>0</v>
      </c>
      <c r="G22" s="38">
        <v>0.18</v>
      </c>
      <c r="H22" s="36">
        <v>0</v>
      </c>
      <c r="I22" s="37">
        <v>0.08</v>
      </c>
      <c r="J22" s="38">
        <v>0.06</v>
      </c>
    </row>
    <row r="23" spans="1:10" x14ac:dyDescent="0.3">
      <c r="A23" t="s">
        <v>13</v>
      </c>
      <c r="B23" s="36">
        <v>0</v>
      </c>
      <c r="C23" s="37">
        <v>0</v>
      </c>
      <c r="D23" s="38">
        <v>0</v>
      </c>
      <c r="E23" s="36">
        <v>0.77</v>
      </c>
      <c r="F23" s="37">
        <v>0</v>
      </c>
      <c r="G23" s="38">
        <v>0.35</v>
      </c>
      <c r="H23" s="36">
        <v>1.1299999999999999</v>
      </c>
      <c r="I23" s="37">
        <v>0.08</v>
      </c>
      <c r="J23" s="38">
        <v>0.39</v>
      </c>
    </row>
    <row r="24" spans="1:10" x14ac:dyDescent="0.3">
      <c r="A24" t="s">
        <v>14</v>
      </c>
      <c r="B24" s="36">
        <v>2.4</v>
      </c>
      <c r="C24" s="37">
        <v>0.82</v>
      </c>
      <c r="D24" s="38">
        <v>1.36</v>
      </c>
      <c r="E24" s="36">
        <v>0.97</v>
      </c>
      <c r="F24" s="37">
        <v>0.82</v>
      </c>
      <c r="G24" s="38">
        <v>0.89</v>
      </c>
      <c r="H24" s="36">
        <v>0.38</v>
      </c>
      <c r="I24" s="37">
        <v>0.08</v>
      </c>
      <c r="J24" s="38">
        <v>0.17</v>
      </c>
    </row>
    <row r="25" spans="1:10" x14ac:dyDescent="0.3">
      <c r="A25" t="s">
        <v>15</v>
      </c>
      <c r="B25" s="36">
        <v>26.8</v>
      </c>
      <c r="C25" s="37">
        <v>18.309999999999999</v>
      </c>
      <c r="D25" s="38">
        <v>21.2</v>
      </c>
      <c r="E25" s="36">
        <v>5.42</v>
      </c>
      <c r="F25" s="37">
        <v>11.48</v>
      </c>
      <c r="G25" s="38">
        <v>8.6999999999999993</v>
      </c>
      <c r="H25" s="36">
        <v>4.5199999999999996</v>
      </c>
      <c r="I25" s="37">
        <v>6.53</v>
      </c>
      <c r="J25" s="38">
        <v>5.94</v>
      </c>
    </row>
    <row r="26" spans="1:10" x14ac:dyDescent="0.3">
      <c r="A26" t="s">
        <v>16</v>
      </c>
      <c r="B26" s="36">
        <v>0.4</v>
      </c>
      <c r="C26" s="37">
        <v>0.41</v>
      </c>
      <c r="D26" s="38">
        <v>0.41</v>
      </c>
      <c r="E26" s="36">
        <v>0.57999999999999996</v>
      </c>
      <c r="F26" s="37">
        <v>0</v>
      </c>
      <c r="G26" s="38">
        <v>0.27</v>
      </c>
      <c r="H26" s="36">
        <v>0.19</v>
      </c>
      <c r="I26" s="37">
        <v>0</v>
      </c>
      <c r="J26" s="38">
        <v>0.06</v>
      </c>
    </row>
    <row r="27" spans="1:10" x14ac:dyDescent="0.3">
      <c r="A27" s="28" t="s">
        <v>17</v>
      </c>
      <c r="B27" s="39">
        <v>32.4</v>
      </c>
      <c r="C27" s="40">
        <v>26.75</v>
      </c>
      <c r="D27" s="41">
        <v>28.67</v>
      </c>
      <c r="E27" s="39">
        <v>8.1199999999999992</v>
      </c>
      <c r="F27" s="40">
        <v>18.03</v>
      </c>
      <c r="G27" s="41">
        <v>13.49</v>
      </c>
      <c r="H27" s="39">
        <v>6.4</v>
      </c>
      <c r="I27" s="40">
        <v>8.73</v>
      </c>
      <c r="J27" s="41">
        <v>8.0500000000000007</v>
      </c>
    </row>
    <row r="28" spans="1:10" x14ac:dyDescent="0.3">
      <c r="A28" s="1" t="s">
        <v>18</v>
      </c>
      <c r="B28" s="42"/>
      <c r="C28" s="43"/>
      <c r="D28" s="44"/>
      <c r="E28" s="42"/>
      <c r="F28" s="43"/>
      <c r="G28" s="44"/>
      <c r="H28" s="42"/>
      <c r="I28" s="43"/>
      <c r="J28" s="44"/>
    </row>
    <row r="29" spans="1:10" x14ac:dyDescent="0.3">
      <c r="A29" t="s">
        <v>19</v>
      </c>
      <c r="B29" s="36">
        <v>2.8</v>
      </c>
      <c r="C29" s="37">
        <v>5.56</v>
      </c>
      <c r="D29" s="38">
        <v>4.62</v>
      </c>
      <c r="E29" s="36">
        <v>61.9</v>
      </c>
      <c r="F29" s="37">
        <v>37.54</v>
      </c>
      <c r="G29" s="38">
        <v>48.71</v>
      </c>
      <c r="H29" s="36">
        <v>25.61</v>
      </c>
      <c r="I29" s="37">
        <v>12.12</v>
      </c>
      <c r="J29" s="38">
        <v>16.09</v>
      </c>
    </row>
    <row r="30" spans="1:10" x14ac:dyDescent="0.3">
      <c r="A30" t="s">
        <v>20</v>
      </c>
      <c r="B30" s="36">
        <v>2.8</v>
      </c>
      <c r="C30" s="37">
        <v>0.41</v>
      </c>
      <c r="D30" s="38">
        <v>1.22</v>
      </c>
      <c r="E30" s="36">
        <v>1.35</v>
      </c>
      <c r="F30" s="37">
        <v>0.33</v>
      </c>
      <c r="G30" s="38">
        <v>0.8</v>
      </c>
      <c r="H30" s="36">
        <v>0.94</v>
      </c>
      <c r="I30" s="37">
        <v>0.47</v>
      </c>
      <c r="J30" s="38">
        <v>0.61</v>
      </c>
    </row>
    <row r="31" spans="1:10" x14ac:dyDescent="0.3">
      <c r="A31" t="s">
        <v>21</v>
      </c>
      <c r="B31" s="36">
        <v>26.8</v>
      </c>
      <c r="C31" s="37">
        <v>37.450000000000003</v>
      </c>
      <c r="D31" s="38">
        <v>33.83</v>
      </c>
      <c r="E31" s="36">
        <v>12.19</v>
      </c>
      <c r="F31" s="37">
        <v>16.23</v>
      </c>
      <c r="G31" s="38">
        <v>14.37</v>
      </c>
      <c r="H31" s="36">
        <v>32.020000000000003</v>
      </c>
      <c r="I31" s="37">
        <v>41.54</v>
      </c>
      <c r="J31" s="38">
        <v>38.729999999999997</v>
      </c>
    </row>
    <row r="32" spans="1:10" x14ac:dyDescent="0.3">
      <c r="A32" t="s">
        <v>22</v>
      </c>
      <c r="B32" s="36">
        <v>4.4000000000000004</v>
      </c>
      <c r="C32" s="37">
        <v>5.14</v>
      </c>
      <c r="D32" s="38">
        <v>4.8899999999999997</v>
      </c>
      <c r="E32" s="36">
        <v>0.97</v>
      </c>
      <c r="F32" s="37">
        <v>2.79</v>
      </c>
      <c r="G32" s="38">
        <v>1.95</v>
      </c>
      <c r="H32" s="36">
        <v>2.64</v>
      </c>
      <c r="I32" s="37">
        <v>8.1</v>
      </c>
      <c r="J32" s="38">
        <v>6.49</v>
      </c>
    </row>
    <row r="33" spans="1:10" x14ac:dyDescent="0.3">
      <c r="A33" t="s">
        <v>23</v>
      </c>
      <c r="B33" s="36">
        <v>30.8</v>
      </c>
      <c r="C33" s="37">
        <v>24.69</v>
      </c>
      <c r="D33" s="38">
        <v>26.77</v>
      </c>
      <c r="E33" s="36">
        <v>15.47</v>
      </c>
      <c r="F33" s="37">
        <v>25.08</v>
      </c>
      <c r="G33" s="38">
        <v>20.67</v>
      </c>
      <c r="H33" s="36">
        <v>32.39</v>
      </c>
      <c r="I33" s="37">
        <v>29.03</v>
      </c>
      <c r="J33" s="38">
        <v>30.02</v>
      </c>
    </row>
    <row r="34" spans="1:10" x14ac:dyDescent="0.3">
      <c r="A34" s="29" t="s">
        <v>24</v>
      </c>
      <c r="B34" s="45">
        <v>67.599999999999994</v>
      </c>
      <c r="C34" s="46">
        <v>73.25</v>
      </c>
      <c r="D34" s="47">
        <v>71.33</v>
      </c>
      <c r="E34" s="45">
        <v>91.88</v>
      </c>
      <c r="F34" s="46">
        <v>81.97</v>
      </c>
      <c r="G34" s="47">
        <v>86.51</v>
      </c>
      <c r="H34" s="45">
        <v>93.6</v>
      </c>
      <c r="I34" s="46">
        <v>91.27</v>
      </c>
      <c r="J34" s="47">
        <v>91.95</v>
      </c>
    </row>
    <row r="35" spans="1:10" x14ac:dyDescent="0.3">
      <c r="A35" s="29" t="s">
        <v>114</v>
      </c>
      <c r="B35" s="48">
        <v>100</v>
      </c>
      <c r="C35" s="49">
        <v>100</v>
      </c>
      <c r="D35" s="50">
        <v>100</v>
      </c>
      <c r="E35" s="48">
        <v>100</v>
      </c>
      <c r="F35" s="49">
        <v>100</v>
      </c>
      <c r="G35" s="50">
        <v>100</v>
      </c>
      <c r="H35" s="48">
        <v>100</v>
      </c>
      <c r="I35" s="49">
        <v>100</v>
      </c>
      <c r="J35" s="50">
        <v>100</v>
      </c>
    </row>
    <row r="38" spans="1:10" s="4" customFormat="1" ht="18" x14ac:dyDescent="0.35">
      <c r="A38" s="3" t="s">
        <v>85</v>
      </c>
      <c r="B38" s="3"/>
    </row>
    <row r="40" spans="1:10" ht="28.8" x14ac:dyDescent="0.3">
      <c r="A40" s="10" t="s">
        <v>39</v>
      </c>
      <c r="B40" s="12" t="s">
        <v>38</v>
      </c>
    </row>
    <row r="41" spans="1:10" x14ac:dyDescent="0.3">
      <c r="A41" s="7" t="s">
        <v>64</v>
      </c>
      <c r="B41" s="32">
        <v>0.23499999999999999</v>
      </c>
    </row>
    <row r="42" spans="1:10" x14ac:dyDescent="0.3">
      <c r="A42" s="7" t="s">
        <v>66</v>
      </c>
      <c r="B42" s="32">
        <v>0.193</v>
      </c>
    </row>
    <row r="43" spans="1:10" x14ac:dyDescent="0.3">
      <c r="A43" s="7" t="s">
        <v>65</v>
      </c>
      <c r="B43" s="32">
        <v>0.124</v>
      </c>
    </row>
  </sheetData>
  <mergeCells count="5">
    <mergeCell ref="B3:D3"/>
    <mergeCell ref="B17:J17"/>
    <mergeCell ref="B18:D18"/>
    <mergeCell ref="E18:G18"/>
    <mergeCell ref="H18:J1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C19" sqref="C19"/>
    </sheetView>
  </sheetViews>
  <sheetFormatPr defaultRowHeight="14.4" x14ac:dyDescent="0.3"/>
  <cols>
    <col min="1" max="1" width="27.33203125" customWidth="1"/>
    <col min="2" max="5" width="25.6640625" customWidth="1"/>
  </cols>
  <sheetData>
    <row r="1" spans="1:5" s="4" customFormat="1" ht="18" x14ac:dyDescent="0.35">
      <c r="A1" s="3" t="s">
        <v>86</v>
      </c>
      <c r="B1" s="3"/>
    </row>
    <row r="3" spans="1:5" x14ac:dyDescent="0.3">
      <c r="A3" s="7"/>
      <c r="B3" s="65" t="s">
        <v>43</v>
      </c>
      <c r="C3" s="65"/>
      <c r="D3" s="65"/>
      <c r="E3" s="65"/>
    </row>
    <row r="4" spans="1:5" s="2" customFormat="1" x14ac:dyDescent="0.3">
      <c r="A4" s="8"/>
      <c r="B4" s="68" t="s">
        <v>42</v>
      </c>
      <c r="C4" s="68"/>
      <c r="D4" s="68"/>
      <c r="E4" s="68"/>
    </row>
    <row r="5" spans="1:5" x14ac:dyDescent="0.3">
      <c r="A5" s="10" t="s">
        <v>9</v>
      </c>
      <c r="B5" s="11" t="s">
        <v>7</v>
      </c>
      <c r="C5" s="11" t="s">
        <v>41</v>
      </c>
      <c r="D5" s="11" t="s">
        <v>40</v>
      </c>
      <c r="E5" s="11" t="s">
        <v>37</v>
      </c>
    </row>
    <row r="6" spans="1:5" x14ac:dyDescent="0.3">
      <c r="A6" s="7" t="s">
        <v>44</v>
      </c>
      <c r="B6" s="32">
        <v>3.0000000000000001E-3</v>
      </c>
      <c r="C6" s="32">
        <v>7.0000000000000001E-3</v>
      </c>
      <c r="D6" s="32">
        <v>8.9999999999999993E-3</v>
      </c>
      <c r="E6" s="32">
        <v>1E-3</v>
      </c>
    </row>
    <row r="7" spans="1:5" x14ac:dyDescent="0.3">
      <c r="A7" s="7" t="s">
        <v>45</v>
      </c>
      <c r="B7" s="32">
        <v>8.7999999999999995E-2</v>
      </c>
      <c r="C7" s="32">
        <v>5.5E-2</v>
      </c>
      <c r="D7" s="32">
        <v>1.7000000000000001E-2</v>
      </c>
      <c r="E7" s="32">
        <v>0.10199999999999999</v>
      </c>
    </row>
    <row r="8" spans="1:5" x14ac:dyDescent="0.3">
      <c r="A8" s="7" t="s">
        <v>46</v>
      </c>
      <c r="B8" s="32">
        <v>0.14699999999999999</v>
      </c>
      <c r="C8" s="32">
        <v>0.216</v>
      </c>
      <c r="D8" s="32">
        <v>0.107</v>
      </c>
      <c r="E8" s="32">
        <v>0.11600000000000001</v>
      </c>
    </row>
    <row r="9" spans="1:5" x14ac:dyDescent="0.3">
      <c r="A9" s="7" t="s">
        <v>47</v>
      </c>
      <c r="B9" s="32">
        <v>0.06</v>
      </c>
      <c r="C9" s="32">
        <v>0.13</v>
      </c>
      <c r="D9" s="32">
        <v>0.106</v>
      </c>
      <c r="E9" s="32">
        <v>2.9000000000000001E-2</v>
      </c>
    </row>
    <row r="10" spans="1:5" x14ac:dyDescent="0.3">
      <c r="A10" s="7" t="s">
        <v>48</v>
      </c>
      <c r="B10" s="32">
        <v>0.59899999999999998</v>
      </c>
      <c r="C10" s="32">
        <v>0.45400000000000001</v>
      </c>
      <c r="D10" s="32">
        <v>0.66800000000000004</v>
      </c>
      <c r="E10" s="32">
        <v>0.66400000000000003</v>
      </c>
    </row>
    <row r="11" spans="1:5" x14ac:dyDescent="0.3">
      <c r="A11" s="7" t="s">
        <v>49</v>
      </c>
      <c r="B11" s="32">
        <v>0.104</v>
      </c>
      <c r="C11" s="32">
        <v>0.13900000000000001</v>
      </c>
      <c r="D11" s="32">
        <v>9.5000000000000001E-2</v>
      </c>
      <c r="E11" s="32">
        <v>8.7999999999999995E-2</v>
      </c>
    </row>
    <row r="12" spans="1:5" x14ac:dyDescent="0.3">
      <c r="A12" s="22" t="s">
        <v>111</v>
      </c>
      <c r="B12" s="33">
        <v>1</v>
      </c>
      <c r="C12" s="33">
        <v>1</v>
      </c>
      <c r="D12" s="33">
        <v>1</v>
      </c>
      <c r="E12" s="33">
        <v>1</v>
      </c>
    </row>
    <row r="14" spans="1:5" ht="18" x14ac:dyDescent="0.35">
      <c r="A14" s="3" t="s">
        <v>88</v>
      </c>
    </row>
    <row r="16" spans="1:5" ht="30" customHeight="1" x14ac:dyDescent="0.3">
      <c r="A16" s="5"/>
      <c r="B16" s="66" t="s">
        <v>36</v>
      </c>
      <c r="C16" s="67"/>
      <c r="D16" s="68" t="s">
        <v>38</v>
      </c>
    </row>
    <row r="17" spans="1:4" x14ac:dyDescent="0.3">
      <c r="A17" s="13" t="s">
        <v>35</v>
      </c>
      <c r="B17" s="14" t="s">
        <v>34</v>
      </c>
      <c r="C17" s="15" t="s">
        <v>37</v>
      </c>
      <c r="D17" s="69"/>
    </row>
    <row r="18" spans="1:4" x14ac:dyDescent="0.3">
      <c r="A18" t="s">
        <v>68</v>
      </c>
      <c r="B18" s="30">
        <v>0.253</v>
      </c>
      <c r="C18" s="31">
        <v>0.747</v>
      </c>
      <c r="D18" s="32">
        <v>0.41399999999999998</v>
      </c>
    </row>
  </sheetData>
  <mergeCells count="4">
    <mergeCell ref="B16:C16"/>
    <mergeCell ref="B3:E3"/>
    <mergeCell ref="B4:E4"/>
    <mergeCell ref="D16:D17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6"/>
  <sheetViews>
    <sheetView topLeftCell="A31" workbookViewId="0">
      <selection activeCell="B35" sqref="B35"/>
    </sheetView>
  </sheetViews>
  <sheetFormatPr defaultRowHeight="14.4" x14ac:dyDescent="0.3"/>
  <cols>
    <col min="1" max="1" width="27.33203125" customWidth="1"/>
    <col min="2" max="5" width="25.6640625" customWidth="1"/>
  </cols>
  <sheetData>
    <row r="1" spans="1:5" s="4" customFormat="1" ht="18" x14ac:dyDescent="0.35">
      <c r="A1" s="3" t="s">
        <v>87</v>
      </c>
      <c r="B1" s="3"/>
    </row>
    <row r="3" spans="1:5" x14ac:dyDescent="0.3">
      <c r="A3" s="7"/>
      <c r="B3" s="65" t="s">
        <v>43</v>
      </c>
      <c r="C3" s="65"/>
      <c r="D3" s="65"/>
      <c r="E3" s="65"/>
    </row>
    <row r="4" spans="1:5" s="2" customFormat="1" ht="14.4" customHeight="1" x14ac:dyDescent="0.3">
      <c r="A4" s="8"/>
      <c r="B4" s="73" t="s">
        <v>50</v>
      </c>
      <c r="C4" s="74"/>
      <c r="D4" s="74"/>
      <c r="E4" s="75"/>
    </row>
    <row r="5" spans="1:5" x14ac:dyDescent="0.3">
      <c r="A5" s="10" t="s">
        <v>9</v>
      </c>
      <c r="B5" s="11" t="s">
        <v>7</v>
      </c>
      <c r="C5" s="11" t="s">
        <v>41</v>
      </c>
      <c r="D5" s="11" t="s">
        <v>40</v>
      </c>
      <c r="E5" s="11" t="s">
        <v>37</v>
      </c>
    </row>
    <row r="6" spans="1:5" x14ac:dyDescent="0.3">
      <c r="A6" s="7" t="s">
        <v>44</v>
      </c>
      <c r="B6" s="32">
        <v>0</v>
      </c>
      <c r="C6" s="32">
        <v>0</v>
      </c>
      <c r="D6" s="32" t="s">
        <v>115</v>
      </c>
      <c r="E6" s="32">
        <v>0</v>
      </c>
    </row>
    <row r="7" spans="1:5" x14ac:dyDescent="0.3">
      <c r="A7" s="7" t="s">
        <v>45</v>
      </c>
      <c r="B7" s="32">
        <v>0.107</v>
      </c>
      <c r="C7" s="32">
        <v>0</v>
      </c>
      <c r="D7" s="32" t="s">
        <v>115</v>
      </c>
      <c r="E7" s="32">
        <v>0.15</v>
      </c>
    </row>
    <row r="8" spans="1:5" x14ac:dyDescent="0.3">
      <c r="A8" s="7" t="s">
        <v>46</v>
      </c>
      <c r="B8" s="32">
        <v>0.42899999999999999</v>
      </c>
      <c r="C8" s="32">
        <v>0.375</v>
      </c>
      <c r="D8" s="32" t="s">
        <v>115</v>
      </c>
      <c r="E8" s="32">
        <v>0.45</v>
      </c>
    </row>
    <row r="9" spans="1:5" x14ac:dyDescent="0.3">
      <c r="A9" s="7" t="s">
        <v>47</v>
      </c>
      <c r="B9" s="32">
        <v>7.0999999999999994E-2</v>
      </c>
      <c r="C9" s="32">
        <v>0.25</v>
      </c>
      <c r="D9" s="32" t="s">
        <v>115</v>
      </c>
      <c r="E9" s="32">
        <v>0</v>
      </c>
    </row>
    <row r="10" spans="1:5" x14ac:dyDescent="0.3">
      <c r="A10" s="7" t="s">
        <v>48</v>
      </c>
      <c r="B10" s="32">
        <v>0.25</v>
      </c>
      <c r="C10" s="32">
        <v>0.125</v>
      </c>
      <c r="D10" s="32" t="s">
        <v>115</v>
      </c>
      <c r="E10" s="32">
        <v>0.3</v>
      </c>
    </row>
    <row r="11" spans="1:5" x14ac:dyDescent="0.3">
      <c r="A11" s="7" t="s">
        <v>49</v>
      </c>
      <c r="B11" s="32">
        <v>0.14299999999999999</v>
      </c>
      <c r="C11" s="32">
        <v>0.25</v>
      </c>
      <c r="D11" s="32" t="s">
        <v>115</v>
      </c>
      <c r="E11" s="32">
        <v>0.1</v>
      </c>
    </row>
    <row r="12" spans="1:5" x14ac:dyDescent="0.3">
      <c r="A12" s="22" t="s">
        <v>111</v>
      </c>
      <c r="B12" s="33">
        <v>1</v>
      </c>
      <c r="C12" s="33">
        <v>1</v>
      </c>
      <c r="D12" s="33" t="s">
        <v>115</v>
      </c>
      <c r="E12" s="33">
        <v>1</v>
      </c>
    </row>
    <row r="13" spans="1:5" s="2" customFormat="1" ht="14.4" customHeight="1" x14ac:dyDescent="0.3">
      <c r="B13" s="72" t="s">
        <v>51</v>
      </c>
      <c r="C13" s="72"/>
      <c r="D13" s="72"/>
      <c r="E13" s="72"/>
    </row>
    <row r="14" spans="1:5" x14ac:dyDescent="0.3">
      <c r="A14" s="10" t="s">
        <v>9</v>
      </c>
      <c r="B14" s="11" t="s">
        <v>7</v>
      </c>
      <c r="C14" s="11" t="s">
        <v>41</v>
      </c>
      <c r="D14" s="11" t="s">
        <v>40</v>
      </c>
      <c r="E14" s="11" t="s">
        <v>37</v>
      </c>
    </row>
    <row r="15" spans="1:5" x14ac:dyDescent="0.3">
      <c r="A15" s="7" t="s">
        <v>44</v>
      </c>
      <c r="B15" s="32">
        <v>8.0000000000000002E-3</v>
      </c>
      <c r="C15" s="32">
        <v>1.6E-2</v>
      </c>
      <c r="D15" s="32" t="s">
        <v>115</v>
      </c>
      <c r="E15" s="32">
        <v>0</v>
      </c>
    </row>
    <row r="16" spans="1:5" x14ac:dyDescent="0.3">
      <c r="A16" s="7" t="s">
        <v>45</v>
      </c>
      <c r="B16" s="32">
        <v>0.05</v>
      </c>
      <c r="C16" s="32">
        <v>1.6E-2</v>
      </c>
      <c r="D16" s="32" t="s">
        <v>115</v>
      </c>
      <c r="E16" s="32">
        <v>8.5999999999999993E-2</v>
      </c>
    </row>
    <row r="17" spans="1:5" x14ac:dyDescent="0.3">
      <c r="A17" s="7" t="s">
        <v>46</v>
      </c>
      <c r="B17" s="32">
        <v>2.5000000000000001E-2</v>
      </c>
      <c r="C17" s="32">
        <v>0</v>
      </c>
      <c r="D17" s="32" t="s">
        <v>115</v>
      </c>
      <c r="E17" s="32">
        <v>5.1999999999999998E-2</v>
      </c>
    </row>
    <row r="18" spans="1:5" x14ac:dyDescent="0.3">
      <c r="A18" s="7" t="s">
        <v>47</v>
      </c>
      <c r="B18" s="32">
        <v>0.50800000000000001</v>
      </c>
      <c r="C18" s="32">
        <v>0.71</v>
      </c>
      <c r="D18" s="32" t="s">
        <v>115</v>
      </c>
      <c r="E18" s="32">
        <v>0.29299999999999998</v>
      </c>
    </row>
    <row r="19" spans="1:5" x14ac:dyDescent="0.3">
      <c r="A19" s="7" t="s">
        <v>48</v>
      </c>
      <c r="B19" s="32">
        <v>0.14199999999999999</v>
      </c>
      <c r="C19" s="32">
        <v>4.8000000000000001E-2</v>
      </c>
      <c r="D19" s="32" t="s">
        <v>115</v>
      </c>
      <c r="E19" s="32">
        <v>0.24099999999999999</v>
      </c>
    </row>
    <row r="20" spans="1:5" x14ac:dyDescent="0.3">
      <c r="A20" s="7" t="s">
        <v>49</v>
      </c>
      <c r="B20" s="32">
        <v>0.26700000000000002</v>
      </c>
      <c r="C20" s="32">
        <v>0.21</v>
      </c>
      <c r="D20" s="32" t="s">
        <v>115</v>
      </c>
      <c r="E20" s="32">
        <v>0.32800000000000001</v>
      </c>
    </row>
    <row r="21" spans="1:5" x14ac:dyDescent="0.3">
      <c r="A21" s="22" t="s">
        <v>111</v>
      </c>
      <c r="B21" s="33">
        <v>1</v>
      </c>
      <c r="C21" s="33">
        <v>1</v>
      </c>
      <c r="D21" s="33" t="s">
        <v>115</v>
      </c>
      <c r="E21" s="33">
        <v>1</v>
      </c>
    </row>
    <row r="22" spans="1:5" s="2" customFormat="1" ht="14.4" customHeight="1" x14ac:dyDescent="0.3">
      <c r="B22" s="72" t="s">
        <v>52</v>
      </c>
      <c r="C22" s="72"/>
      <c r="D22" s="72"/>
      <c r="E22" s="72"/>
    </row>
    <row r="23" spans="1:5" x14ac:dyDescent="0.3">
      <c r="A23" s="10" t="s">
        <v>9</v>
      </c>
      <c r="B23" s="11" t="s">
        <v>7</v>
      </c>
      <c r="C23" s="11" t="s">
        <v>41</v>
      </c>
      <c r="D23" s="11" t="s">
        <v>40</v>
      </c>
      <c r="E23" s="11" t="s">
        <v>37</v>
      </c>
    </row>
    <row r="24" spans="1:5" x14ac:dyDescent="0.3">
      <c r="A24" s="7" t="s">
        <v>44</v>
      </c>
      <c r="B24" s="51" t="s">
        <v>115</v>
      </c>
      <c r="C24" s="51" t="s">
        <v>115</v>
      </c>
      <c r="D24" s="51" t="s">
        <v>115</v>
      </c>
      <c r="E24" s="51" t="s">
        <v>115</v>
      </c>
    </row>
    <row r="25" spans="1:5" x14ac:dyDescent="0.3">
      <c r="A25" s="7" t="s">
        <v>45</v>
      </c>
      <c r="B25" s="51" t="s">
        <v>115</v>
      </c>
      <c r="C25" s="51" t="s">
        <v>115</v>
      </c>
      <c r="D25" s="51" t="s">
        <v>115</v>
      </c>
      <c r="E25" s="51" t="s">
        <v>115</v>
      </c>
    </row>
    <row r="26" spans="1:5" x14ac:dyDescent="0.3">
      <c r="A26" s="7" t="s">
        <v>46</v>
      </c>
      <c r="B26" s="51" t="s">
        <v>115</v>
      </c>
      <c r="C26" s="51" t="s">
        <v>115</v>
      </c>
      <c r="D26" s="51" t="s">
        <v>115</v>
      </c>
      <c r="E26" s="51" t="s">
        <v>115</v>
      </c>
    </row>
    <row r="27" spans="1:5" x14ac:dyDescent="0.3">
      <c r="A27" s="7" t="s">
        <v>47</v>
      </c>
      <c r="B27" s="51" t="s">
        <v>115</v>
      </c>
      <c r="C27" s="51" t="s">
        <v>115</v>
      </c>
      <c r="D27" s="51" t="s">
        <v>115</v>
      </c>
      <c r="E27" s="51" t="s">
        <v>115</v>
      </c>
    </row>
    <row r="28" spans="1:5" x14ac:dyDescent="0.3">
      <c r="A28" s="7" t="s">
        <v>48</v>
      </c>
      <c r="B28" s="51" t="s">
        <v>115</v>
      </c>
      <c r="C28" s="51" t="s">
        <v>115</v>
      </c>
      <c r="D28" s="51" t="s">
        <v>115</v>
      </c>
      <c r="E28" s="51" t="s">
        <v>115</v>
      </c>
    </row>
    <row r="29" spans="1:5" x14ac:dyDescent="0.3">
      <c r="A29" s="7" t="s">
        <v>49</v>
      </c>
      <c r="B29" s="51" t="s">
        <v>115</v>
      </c>
      <c r="C29" s="51" t="s">
        <v>115</v>
      </c>
      <c r="D29" s="51" t="s">
        <v>115</v>
      </c>
      <c r="E29" s="51" t="s">
        <v>115</v>
      </c>
    </row>
    <row r="30" spans="1:5" x14ac:dyDescent="0.3">
      <c r="A30" s="22" t="s">
        <v>111</v>
      </c>
      <c r="B30" s="33">
        <f>SUM(B24:B29)</f>
        <v>0</v>
      </c>
      <c r="C30" s="33">
        <f>SUM(C24:C29)</f>
        <v>0</v>
      </c>
      <c r="D30" s="33">
        <f>SUM(D24:D29)</f>
        <v>0</v>
      </c>
      <c r="E30" s="33">
        <f>SUM(E24:E29)</f>
        <v>0</v>
      </c>
    </row>
    <row r="31" spans="1:5" s="2" customFormat="1" ht="15" customHeight="1" x14ac:dyDescent="0.3">
      <c r="B31" s="72" t="s">
        <v>31</v>
      </c>
      <c r="C31" s="72"/>
      <c r="D31" s="72"/>
      <c r="E31" s="72"/>
    </row>
    <row r="32" spans="1:5" x14ac:dyDescent="0.3">
      <c r="A32" s="10" t="s">
        <v>9</v>
      </c>
      <c r="B32" s="11" t="s">
        <v>7</v>
      </c>
      <c r="C32" s="11" t="s">
        <v>41</v>
      </c>
      <c r="D32" s="11" t="s">
        <v>40</v>
      </c>
      <c r="E32" s="11" t="s">
        <v>37</v>
      </c>
    </row>
    <row r="33" spans="1:5" x14ac:dyDescent="0.3">
      <c r="A33" s="7" t="s">
        <v>44</v>
      </c>
      <c r="B33" s="32">
        <v>1.4E-2</v>
      </c>
      <c r="C33" s="32">
        <v>2.7E-2</v>
      </c>
      <c r="D33" s="32" t="s">
        <v>115</v>
      </c>
      <c r="E33" s="32">
        <v>8.0000000000000002E-3</v>
      </c>
    </row>
    <row r="34" spans="1:5" x14ac:dyDescent="0.3">
      <c r="A34" s="7" t="s">
        <v>45</v>
      </c>
      <c r="B34" s="32">
        <v>0.10299999999999999</v>
      </c>
      <c r="C34" s="32">
        <v>2.1000000000000001E-2</v>
      </c>
      <c r="D34" s="32" t="s">
        <v>115</v>
      </c>
      <c r="E34" s="32">
        <v>0.14199999999999999</v>
      </c>
    </row>
    <row r="35" spans="1:5" x14ac:dyDescent="0.3">
      <c r="A35" s="7" t="s">
        <v>46</v>
      </c>
      <c r="B35" s="32">
        <v>0.39500000000000002</v>
      </c>
      <c r="C35" s="32">
        <v>0.314</v>
      </c>
      <c r="D35" s="32" t="s">
        <v>115</v>
      </c>
      <c r="E35" s="32">
        <v>0.435</v>
      </c>
    </row>
    <row r="36" spans="1:5" x14ac:dyDescent="0.3">
      <c r="A36" s="7" t="s">
        <v>47</v>
      </c>
      <c r="B36" s="32">
        <v>0.214</v>
      </c>
      <c r="C36" s="32">
        <v>0.36699999999999999</v>
      </c>
      <c r="D36" s="32" t="s">
        <v>115</v>
      </c>
      <c r="E36" s="32">
        <v>0.14000000000000001</v>
      </c>
    </row>
    <row r="37" spans="1:5" x14ac:dyDescent="0.3">
      <c r="A37" s="7" t="s">
        <v>48</v>
      </c>
      <c r="B37" s="32">
        <v>5.3999999999999999E-2</v>
      </c>
      <c r="C37" s="32">
        <v>4.2999999999999997E-2</v>
      </c>
      <c r="D37" s="32" t="s">
        <v>115</v>
      </c>
      <c r="E37" s="32">
        <v>0.06</v>
      </c>
    </row>
    <row r="38" spans="1:5" x14ac:dyDescent="0.3">
      <c r="A38" s="7" t="s">
        <v>49</v>
      </c>
      <c r="B38" s="32">
        <v>0.22</v>
      </c>
      <c r="C38" s="32">
        <v>0.22900000000000001</v>
      </c>
      <c r="D38" s="32" t="s">
        <v>115</v>
      </c>
      <c r="E38" s="32">
        <v>0.215</v>
      </c>
    </row>
    <row r="39" spans="1:5" x14ac:dyDescent="0.3">
      <c r="A39" s="22" t="s">
        <v>111</v>
      </c>
      <c r="B39" s="33">
        <v>1</v>
      </c>
      <c r="C39" s="33">
        <v>1</v>
      </c>
      <c r="D39" s="33" t="s">
        <v>115</v>
      </c>
      <c r="E39" s="33">
        <v>1</v>
      </c>
    </row>
    <row r="42" spans="1:5" ht="18" x14ac:dyDescent="0.35">
      <c r="A42" s="3" t="s">
        <v>89</v>
      </c>
    </row>
    <row r="44" spans="1:5" ht="28.8" x14ac:dyDescent="0.3">
      <c r="A44" s="10" t="s">
        <v>39</v>
      </c>
      <c r="B44" s="12" t="s">
        <v>38</v>
      </c>
    </row>
    <row r="45" spans="1:5" ht="28.8" x14ac:dyDescent="0.3">
      <c r="A45" s="19" t="s">
        <v>69</v>
      </c>
      <c r="B45" s="32">
        <v>0.2</v>
      </c>
    </row>
    <row r="46" spans="1:5" ht="28.8" x14ac:dyDescent="0.3">
      <c r="A46" s="19" t="s">
        <v>70</v>
      </c>
      <c r="B46" s="32">
        <v>0.17647058823529413</v>
      </c>
    </row>
  </sheetData>
  <mergeCells count="5">
    <mergeCell ref="B22:E22"/>
    <mergeCell ref="B31:E31"/>
    <mergeCell ref="B3:E3"/>
    <mergeCell ref="B4:E4"/>
    <mergeCell ref="B13:E1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7"/>
  <sheetViews>
    <sheetView workbookViewId="0">
      <selection activeCell="D31" sqref="D31"/>
    </sheetView>
  </sheetViews>
  <sheetFormatPr defaultRowHeight="14.4" x14ac:dyDescent="0.3"/>
  <cols>
    <col min="1" max="1" width="34.109375" customWidth="1"/>
    <col min="2" max="16" width="9.109375" customWidth="1"/>
  </cols>
  <sheetData>
    <row r="1" spans="1:16" s="4" customFormat="1" ht="18" x14ac:dyDescent="0.35">
      <c r="A1" s="3" t="s">
        <v>90</v>
      </c>
      <c r="B1" s="3"/>
    </row>
    <row r="3" spans="1:16" x14ac:dyDescent="0.3">
      <c r="A3" s="7"/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  <c r="P3" s="5"/>
    </row>
    <row r="4" spans="1:16" x14ac:dyDescent="0.3">
      <c r="A4" s="7"/>
      <c r="B4" s="66" t="s">
        <v>71</v>
      </c>
      <c r="C4" s="71"/>
      <c r="D4" s="67"/>
      <c r="E4" s="66" t="s">
        <v>72</v>
      </c>
      <c r="F4" s="71"/>
      <c r="G4" s="67"/>
      <c r="H4" s="66" t="s">
        <v>73</v>
      </c>
      <c r="I4" s="71"/>
      <c r="J4" s="67"/>
      <c r="K4" s="66" t="s">
        <v>74</v>
      </c>
      <c r="L4" s="71"/>
      <c r="M4" s="67"/>
      <c r="N4" s="66" t="s">
        <v>75</v>
      </c>
      <c r="O4" s="71"/>
      <c r="P4" s="71"/>
    </row>
    <row r="5" spans="1:16" s="63" customFormat="1" ht="28.8" x14ac:dyDescent="0.3">
      <c r="A5" s="9" t="s">
        <v>9</v>
      </c>
      <c r="B5" s="56" t="s">
        <v>34</v>
      </c>
      <c r="C5" s="56" t="s">
        <v>37</v>
      </c>
      <c r="D5" s="56" t="s">
        <v>117</v>
      </c>
      <c r="E5" s="56" t="s">
        <v>34</v>
      </c>
      <c r="F5" s="56" t="s">
        <v>37</v>
      </c>
      <c r="G5" s="56" t="s">
        <v>117</v>
      </c>
      <c r="H5" s="56" t="s">
        <v>34</v>
      </c>
      <c r="I5" s="56" t="s">
        <v>37</v>
      </c>
      <c r="J5" s="56" t="s">
        <v>117</v>
      </c>
      <c r="K5" s="56" t="s">
        <v>34</v>
      </c>
      <c r="L5" s="56" t="s">
        <v>37</v>
      </c>
      <c r="M5" s="56" t="s">
        <v>117</v>
      </c>
      <c r="N5" s="56" t="s">
        <v>34</v>
      </c>
      <c r="O5" s="56" t="s">
        <v>37</v>
      </c>
      <c r="P5" s="56" t="s">
        <v>117</v>
      </c>
    </row>
    <row r="6" spans="1:16" x14ac:dyDescent="0.3">
      <c r="A6" s="7" t="s">
        <v>21</v>
      </c>
      <c r="B6" s="32">
        <v>0.624</v>
      </c>
      <c r="C6" s="32">
        <v>0.63900000000000001</v>
      </c>
      <c r="D6" s="32">
        <v>0.63200000000000001</v>
      </c>
      <c r="E6" s="32">
        <v>0.53</v>
      </c>
      <c r="F6" s="32">
        <v>0.49</v>
      </c>
      <c r="G6" s="32">
        <v>0.51</v>
      </c>
      <c r="H6" s="32">
        <v>0.41799999999999998</v>
      </c>
      <c r="I6" s="32">
        <v>0.438</v>
      </c>
      <c r="J6" s="32">
        <v>0.42799999999999999</v>
      </c>
      <c r="K6" s="32">
        <v>0.40100000000000002</v>
      </c>
      <c r="L6" s="32">
        <v>0.443</v>
      </c>
      <c r="M6" s="32">
        <v>0.42199999999999999</v>
      </c>
      <c r="N6" s="32">
        <v>0.34300000000000003</v>
      </c>
      <c r="O6" s="32">
        <v>0.36399999999999999</v>
      </c>
      <c r="P6" s="32">
        <v>0.35399999999999998</v>
      </c>
    </row>
    <row r="7" spans="1:16" x14ac:dyDescent="0.3">
      <c r="A7" s="7" t="s">
        <v>20</v>
      </c>
      <c r="B7" s="32">
        <v>2.1000000000000001E-2</v>
      </c>
      <c r="C7" s="32">
        <v>8.9999999999999993E-3</v>
      </c>
      <c r="D7" s="32">
        <v>1.4999999999999999E-2</v>
      </c>
      <c r="E7" s="32">
        <v>4.4999999999999998E-2</v>
      </c>
      <c r="F7" s="32">
        <v>3.0000000000000001E-3</v>
      </c>
      <c r="G7" s="32">
        <v>2.4E-2</v>
      </c>
      <c r="H7" s="32">
        <v>1.7999999999999999E-2</v>
      </c>
      <c r="I7" s="32">
        <v>2E-3</v>
      </c>
      <c r="J7" s="32">
        <v>0.01</v>
      </c>
      <c r="K7" s="32">
        <v>1.9E-2</v>
      </c>
      <c r="L7" s="32">
        <v>7.0000000000000001E-3</v>
      </c>
      <c r="M7" s="32">
        <v>1.2999999999999999E-2</v>
      </c>
      <c r="N7" s="32">
        <v>2.5000000000000001E-2</v>
      </c>
      <c r="O7" s="32">
        <v>3.0000000000000001E-3</v>
      </c>
      <c r="P7" s="32">
        <v>1.4E-2</v>
      </c>
    </row>
    <row r="8" spans="1:16" x14ac:dyDescent="0.3">
      <c r="A8" s="7" t="s">
        <v>19</v>
      </c>
      <c r="B8" s="32">
        <v>8.5000000000000006E-2</v>
      </c>
      <c r="C8" s="32">
        <v>9.2999999999999999E-2</v>
      </c>
      <c r="D8" s="32">
        <v>8.8999999999999996E-2</v>
      </c>
      <c r="E8" s="32">
        <v>0.16400000000000001</v>
      </c>
      <c r="F8" s="32">
        <v>0.17599999999999999</v>
      </c>
      <c r="G8" s="32">
        <v>0.17</v>
      </c>
      <c r="H8" s="32">
        <v>0.22700000000000001</v>
      </c>
      <c r="I8" s="32">
        <v>0.13500000000000001</v>
      </c>
      <c r="J8" s="32">
        <v>0.18099999999999999</v>
      </c>
      <c r="K8" s="32">
        <v>0.27300000000000002</v>
      </c>
      <c r="L8" s="32">
        <v>0.17599999999999999</v>
      </c>
      <c r="M8" s="32">
        <v>0.22500000000000001</v>
      </c>
      <c r="N8" s="32">
        <v>0.26700000000000002</v>
      </c>
      <c r="O8" s="32">
        <v>0.16900000000000001</v>
      </c>
      <c r="P8" s="32">
        <v>0.218</v>
      </c>
    </row>
    <row r="9" spans="1:16" x14ac:dyDescent="0.3">
      <c r="A9" s="7" t="s">
        <v>54</v>
      </c>
      <c r="B9" s="32">
        <v>1.4E-2</v>
      </c>
      <c r="C9" s="32">
        <v>5.6000000000000001E-2</v>
      </c>
      <c r="D9" s="32">
        <v>3.5000000000000003E-2</v>
      </c>
      <c r="E9" s="32">
        <v>3.6999999999999998E-2</v>
      </c>
      <c r="F9" s="32">
        <v>9.1999999999999998E-2</v>
      </c>
      <c r="G9" s="32">
        <v>6.5000000000000002E-2</v>
      </c>
      <c r="H9" s="32">
        <v>4.4999999999999998E-2</v>
      </c>
      <c r="I9" s="32">
        <v>0.23499999999999999</v>
      </c>
      <c r="J9" s="32">
        <v>0.14000000000000001</v>
      </c>
      <c r="K9" s="32">
        <v>6.7000000000000004E-2</v>
      </c>
      <c r="L9" s="32">
        <v>0.215</v>
      </c>
      <c r="M9" s="32">
        <v>0.14099999999999999</v>
      </c>
      <c r="N9" s="32">
        <v>5.5E-2</v>
      </c>
      <c r="O9" s="32">
        <v>0.215</v>
      </c>
      <c r="P9" s="32">
        <v>0.13500000000000001</v>
      </c>
    </row>
    <row r="10" spans="1:16" x14ac:dyDescent="0.3">
      <c r="A10" s="7" t="s">
        <v>55</v>
      </c>
      <c r="B10" s="32">
        <v>5.7000000000000002E-2</v>
      </c>
      <c r="C10" s="32">
        <v>4.2999999999999997E-2</v>
      </c>
      <c r="D10" s="32">
        <v>0.05</v>
      </c>
      <c r="E10" s="32">
        <v>0</v>
      </c>
      <c r="F10" s="32">
        <v>2.8000000000000001E-2</v>
      </c>
      <c r="G10" s="32">
        <v>1.4E-2</v>
      </c>
      <c r="H10" s="32">
        <v>8.9999999999999993E-3</v>
      </c>
      <c r="I10" s="32">
        <v>8.9999999999999993E-3</v>
      </c>
      <c r="J10" s="32">
        <v>8.9999999999999993E-3</v>
      </c>
      <c r="K10" s="32">
        <v>1.9E-2</v>
      </c>
      <c r="L10" s="32">
        <v>0.01</v>
      </c>
      <c r="M10" s="32">
        <v>1.4E-2</v>
      </c>
      <c r="N10" s="32">
        <v>2.1000000000000001E-2</v>
      </c>
      <c r="O10" s="32">
        <v>2.1999999999999999E-2</v>
      </c>
      <c r="P10" s="32">
        <v>2.1999999999999999E-2</v>
      </c>
    </row>
    <row r="11" spans="1:16" x14ac:dyDescent="0.3">
      <c r="A11" s="7" t="s">
        <v>56</v>
      </c>
      <c r="B11" s="32">
        <v>0.19900000000000001</v>
      </c>
      <c r="C11" s="32">
        <v>0.16</v>
      </c>
      <c r="D11" s="32">
        <v>0.18</v>
      </c>
      <c r="E11" s="32">
        <v>0.224</v>
      </c>
      <c r="F11" s="32">
        <v>0.21</v>
      </c>
      <c r="G11" s="32">
        <v>0.217</v>
      </c>
      <c r="H11" s="32">
        <v>0.28199999999999997</v>
      </c>
      <c r="I11" s="32">
        <v>0.18099999999999999</v>
      </c>
      <c r="J11" s="32">
        <v>0.23200000000000001</v>
      </c>
      <c r="K11" s="32">
        <v>0.221</v>
      </c>
      <c r="L11" s="32">
        <v>0.14899999999999999</v>
      </c>
      <c r="M11" s="32">
        <v>0.185</v>
      </c>
      <c r="N11" s="32">
        <v>0.28799999999999998</v>
      </c>
      <c r="O11" s="32">
        <v>0.22700000000000001</v>
      </c>
      <c r="P11" s="32">
        <v>0.25700000000000001</v>
      </c>
    </row>
    <row r="12" spans="1:16" x14ac:dyDescent="0.3">
      <c r="A12" s="22" t="s">
        <v>111</v>
      </c>
      <c r="B12" s="33">
        <v>1</v>
      </c>
      <c r="C12" s="33">
        <v>1</v>
      </c>
      <c r="D12" s="33">
        <v>1</v>
      </c>
      <c r="E12" s="33">
        <v>1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</row>
    <row r="16" spans="1:16" ht="18" x14ac:dyDescent="0.35">
      <c r="A16" s="3" t="s">
        <v>91</v>
      </c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8" spans="1:16" x14ac:dyDescent="0.3">
      <c r="B18" s="70" t="s">
        <v>53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6" x14ac:dyDescent="0.3">
      <c r="A19" s="5"/>
      <c r="B19" s="66" t="s">
        <v>71</v>
      </c>
      <c r="C19" s="71"/>
      <c r="D19" s="67"/>
      <c r="E19" s="66" t="s">
        <v>72</v>
      </c>
      <c r="F19" s="71"/>
      <c r="G19" s="67"/>
      <c r="H19" s="66" t="s">
        <v>73</v>
      </c>
      <c r="I19" s="71"/>
      <c r="J19" s="67"/>
      <c r="K19" s="66" t="s">
        <v>74</v>
      </c>
      <c r="L19" s="71"/>
      <c r="M19" s="67"/>
      <c r="N19" s="66" t="s">
        <v>75</v>
      </c>
      <c r="O19" s="71"/>
      <c r="P19" s="71"/>
    </row>
    <row r="20" spans="1:16" s="63" customFormat="1" ht="28.8" x14ac:dyDescent="0.3">
      <c r="A20" s="64" t="s">
        <v>9</v>
      </c>
      <c r="B20" s="56" t="s">
        <v>34</v>
      </c>
      <c r="C20" s="56" t="s">
        <v>37</v>
      </c>
      <c r="D20" s="56" t="s">
        <v>117</v>
      </c>
      <c r="E20" s="56" t="s">
        <v>34</v>
      </c>
      <c r="F20" s="56" t="s">
        <v>37</v>
      </c>
      <c r="G20" s="56" t="s">
        <v>117</v>
      </c>
      <c r="H20" s="56" t="s">
        <v>34</v>
      </c>
      <c r="I20" s="56" t="s">
        <v>37</v>
      </c>
      <c r="J20" s="56" t="s">
        <v>117</v>
      </c>
      <c r="K20" s="56" t="s">
        <v>34</v>
      </c>
      <c r="L20" s="56" t="s">
        <v>37</v>
      </c>
      <c r="M20" s="56" t="s">
        <v>117</v>
      </c>
      <c r="N20" s="56" t="s">
        <v>34</v>
      </c>
      <c r="O20" s="56" t="s">
        <v>37</v>
      </c>
      <c r="P20" s="56" t="s">
        <v>117</v>
      </c>
    </row>
    <row r="21" spans="1:16" x14ac:dyDescent="0.3">
      <c r="A21" t="s">
        <v>11</v>
      </c>
      <c r="B21" s="32">
        <v>5.0999999999999997E-2</v>
      </c>
      <c r="C21" s="32">
        <v>0.28399999999999997</v>
      </c>
      <c r="D21" s="32">
        <v>0.16700000000000001</v>
      </c>
      <c r="E21" s="32">
        <v>2.9000000000000001E-2</v>
      </c>
      <c r="F21" s="32">
        <v>0.29399999999999998</v>
      </c>
      <c r="G21" s="32">
        <v>0.161</v>
      </c>
      <c r="H21" s="32">
        <v>0</v>
      </c>
      <c r="I21" s="32">
        <v>0.13200000000000001</v>
      </c>
      <c r="J21" s="32">
        <v>6.6000000000000003E-2</v>
      </c>
      <c r="K21" s="32">
        <v>0</v>
      </c>
      <c r="L21" s="32">
        <v>0.38500000000000001</v>
      </c>
      <c r="M21" s="32">
        <v>0.192</v>
      </c>
      <c r="N21" s="32">
        <v>2.3E-2</v>
      </c>
      <c r="O21" s="32">
        <v>0.314</v>
      </c>
      <c r="P21" s="32">
        <v>0.16800000000000001</v>
      </c>
    </row>
    <row r="22" spans="1:16" x14ac:dyDescent="0.3">
      <c r="A22" t="s">
        <v>57</v>
      </c>
      <c r="B22" s="32">
        <v>1.7000000000000001E-2</v>
      </c>
      <c r="C22" s="32">
        <v>0.09</v>
      </c>
      <c r="D22" s="32">
        <v>5.2999999999999999E-2</v>
      </c>
      <c r="E22" s="32">
        <v>2.9000000000000001E-2</v>
      </c>
      <c r="F22" s="32">
        <v>5.8999999999999997E-2</v>
      </c>
      <c r="G22" s="32">
        <v>4.3999999999999997E-2</v>
      </c>
      <c r="H22" s="32">
        <v>0</v>
      </c>
      <c r="I22" s="32">
        <v>5.2999999999999999E-2</v>
      </c>
      <c r="J22" s="32">
        <v>2.5999999999999999E-2</v>
      </c>
      <c r="K22" s="32">
        <v>0</v>
      </c>
      <c r="L22" s="32">
        <v>0.10299999999999999</v>
      </c>
      <c r="M22" s="32">
        <v>5.0999999999999997E-2</v>
      </c>
      <c r="N22" s="32">
        <v>2.3E-2</v>
      </c>
      <c r="O22" s="32">
        <v>3.9E-2</v>
      </c>
      <c r="P22" s="32">
        <v>3.1E-2</v>
      </c>
    </row>
    <row r="23" spans="1:16" x14ac:dyDescent="0.3">
      <c r="A23" t="s">
        <v>58</v>
      </c>
      <c r="B23" s="32">
        <v>0.11899999999999999</v>
      </c>
      <c r="C23" s="32">
        <v>0.224</v>
      </c>
      <c r="D23" s="32">
        <v>0.17100000000000001</v>
      </c>
      <c r="E23" s="32">
        <v>0.14299999999999999</v>
      </c>
      <c r="F23" s="32">
        <v>0.23499999999999999</v>
      </c>
      <c r="G23" s="32">
        <v>0.189</v>
      </c>
      <c r="H23" s="32">
        <v>5.7000000000000002E-2</v>
      </c>
      <c r="I23" s="32">
        <v>0.26300000000000001</v>
      </c>
      <c r="J23" s="32">
        <v>0.16</v>
      </c>
      <c r="K23" s="32">
        <v>8.5999999999999993E-2</v>
      </c>
      <c r="L23" s="32">
        <v>0.154</v>
      </c>
      <c r="M23" s="32">
        <v>0.12</v>
      </c>
      <c r="N23" s="32">
        <v>0.182</v>
      </c>
      <c r="O23" s="32">
        <v>0.23499999999999999</v>
      </c>
      <c r="P23" s="32">
        <v>0.20899999999999999</v>
      </c>
    </row>
    <row r="24" spans="1:16" x14ac:dyDescent="0.3">
      <c r="A24" t="s">
        <v>59</v>
      </c>
      <c r="B24" s="32">
        <v>0.81399999999999995</v>
      </c>
      <c r="C24" s="32">
        <v>0.40300000000000002</v>
      </c>
      <c r="D24" s="32">
        <v>0.60799999999999998</v>
      </c>
      <c r="E24" s="32">
        <v>0.8</v>
      </c>
      <c r="F24" s="32">
        <v>0.41199999999999998</v>
      </c>
      <c r="G24" s="32">
        <v>0.60599999999999998</v>
      </c>
      <c r="H24" s="32">
        <v>0.94299999999999995</v>
      </c>
      <c r="I24" s="32">
        <v>0.55300000000000005</v>
      </c>
      <c r="J24" s="32">
        <v>0.748</v>
      </c>
      <c r="K24" s="32">
        <v>0.91400000000000003</v>
      </c>
      <c r="L24" s="32">
        <v>0.35899999999999999</v>
      </c>
      <c r="M24" s="32">
        <v>0.63700000000000001</v>
      </c>
      <c r="N24" s="32">
        <v>0.77300000000000002</v>
      </c>
      <c r="O24" s="32">
        <v>0.41199999999999998</v>
      </c>
      <c r="P24" s="32">
        <v>0.59199999999999997</v>
      </c>
    </row>
    <row r="25" spans="1:16" x14ac:dyDescent="0.3">
      <c r="A25" s="22" t="s">
        <v>111</v>
      </c>
      <c r="B25" s="33">
        <v>1</v>
      </c>
      <c r="C25" s="33">
        <v>1</v>
      </c>
      <c r="D25" s="33">
        <v>1</v>
      </c>
      <c r="E25" s="33">
        <v>1</v>
      </c>
      <c r="F25" s="33">
        <v>1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33">
        <v>1</v>
      </c>
      <c r="N25" s="33">
        <v>1</v>
      </c>
      <c r="O25" s="33">
        <v>1</v>
      </c>
      <c r="P25" s="33">
        <v>1</v>
      </c>
    </row>
    <row r="29" spans="1:16" ht="18" x14ac:dyDescent="0.35">
      <c r="A29" s="3" t="s">
        <v>94</v>
      </c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1" spans="1:16" ht="57.6" x14ac:dyDescent="0.3">
      <c r="A31" s="10" t="s">
        <v>62</v>
      </c>
      <c r="B31" s="12" t="s">
        <v>63</v>
      </c>
    </row>
    <row r="32" spans="1:16" x14ac:dyDescent="0.3">
      <c r="A32" s="7" t="s">
        <v>71</v>
      </c>
      <c r="B32" s="32">
        <v>5.6000000000000001E-2</v>
      </c>
    </row>
    <row r="33" spans="1:5" x14ac:dyDescent="0.3">
      <c r="A33" s="7" t="s">
        <v>72</v>
      </c>
      <c r="B33" s="32">
        <v>4.1000000000000002E-2</v>
      </c>
    </row>
    <row r="34" spans="1:5" x14ac:dyDescent="0.3">
      <c r="A34" s="7" t="s">
        <v>73</v>
      </c>
      <c r="B34" s="32">
        <v>1.6E-2</v>
      </c>
    </row>
    <row r="35" spans="1:5" x14ac:dyDescent="0.3">
      <c r="A35" s="7" t="s">
        <v>74</v>
      </c>
      <c r="B35" s="32">
        <v>1.2E-2</v>
      </c>
    </row>
    <row r="36" spans="1:5" x14ac:dyDescent="0.3">
      <c r="A36" s="7" t="s">
        <v>75</v>
      </c>
      <c r="B36" s="32">
        <v>2.1999999999999999E-2</v>
      </c>
    </row>
    <row r="39" spans="1:5" ht="18" x14ac:dyDescent="0.35">
      <c r="A39" s="3" t="s">
        <v>95</v>
      </c>
    </row>
    <row r="41" spans="1:5" ht="47.25" customHeight="1" x14ac:dyDescent="0.3">
      <c r="A41" s="5"/>
      <c r="B41" s="73" t="s">
        <v>36</v>
      </c>
      <c r="C41" s="75"/>
      <c r="D41" s="57"/>
      <c r="E41" s="68" t="s">
        <v>38</v>
      </c>
    </row>
    <row r="42" spans="1:5" x14ac:dyDescent="0.3">
      <c r="A42" s="13" t="s">
        <v>35</v>
      </c>
      <c r="B42" s="11" t="s">
        <v>34</v>
      </c>
      <c r="C42" s="11" t="s">
        <v>37</v>
      </c>
      <c r="D42" s="11"/>
      <c r="E42" s="69"/>
    </row>
    <row r="43" spans="1:5" x14ac:dyDescent="0.3">
      <c r="A43" s="7" t="s">
        <v>71</v>
      </c>
      <c r="B43" s="32">
        <v>0.28599999999999998</v>
      </c>
      <c r="C43" s="32">
        <v>0.71399999999999997</v>
      </c>
      <c r="D43" s="32"/>
      <c r="E43" s="32">
        <v>0.125</v>
      </c>
    </row>
    <row r="44" spans="1:5" x14ac:dyDescent="0.3">
      <c r="A44" s="7" t="s">
        <v>72</v>
      </c>
      <c r="B44" s="32">
        <v>0.30499999999999999</v>
      </c>
      <c r="C44" s="32">
        <v>0.69499999999999995</v>
      </c>
      <c r="D44" s="32"/>
      <c r="E44" s="32">
        <v>5.0000000000000001E-3</v>
      </c>
    </row>
    <row r="45" spans="1:5" x14ac:dyDescent="0.3">
      <c r="A45" s="7" t="s">
        <v>73</v>
      </c>
      <c r="B45" s="32">
        <v>0.38200000000000001</v>
      </c>
      <c r="C45" s="32">
        <v>0.61799999999999999</v>
      </c>
      <c r="D45" s="32"/>
      <c r="E45" s="32">
        <v>7.3999999999999996E-2</v>
      </c>
    </row>
    <row r="46" spans="1:5" x14ac:dyDescent="0.3">
      <c r="A46" s="7" t="s">
        <v>74</v>
      </c>
      <c r="B46" s="32">
        <v>0.44400000000000001</v>
      </c>
      <c r="C46" s="32">
        <v>0.55600000000000005</v>
      </c>
      <c r="D46" s="32"/>
      <c r="E46" s="32">
        <v>1.7999999999999999E-2</v>
      </c>
    </row>
    <row r="47" spans="1:5" x14ac:dyDescent="0.3">
      <c r="A47" s="7" t="s">
        <v>75</v>
      </c>
      <c r="B47" s="32">
        <v>0.39</v>
      </c>
      <c r="C47" s="32">
        <v>0.61</v>
      </c>
      <c r="D47" s="32"/>
      <c r="E47" s="32">
        <v>0.03</v>
      </c>
    </row>
  </sheetData>
  <mergeCells count="14">
    <mergeCell ref="B3:O3"/>
    <mergeCell ref="B4:D4"/>
    <mergeCell ref="N4:P4"/>
    <mergeCell ref="K4:M4"/>
    <mergeCell ref="H4:J4"/>
    <mergeCell ref="E4:G4"/>
    <mergeCell ref="E41:E42"/>
    <mergeCell ref="B41:C41"/>
    <mergeCell ref="B18:O18"/>
    <mergeCell ref="B19:D19"/>
    <mergeCell ref="E19:G19"/>
    <mergeCell ref="H19:J19"/>
    <mergeCell ref="K19:M19"/>
    <mergeCell ref="N19:P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topLeftCell="A22" workbookViewId="0">
      <selection activeCell="I30" sqref="I30"/>
    </sheetView>
  </sheetViews>
  <sheetFormatPr defaultRowHeight="14.4" x14ac:dyDescent="0.3"/>
  <cols>
    <col min="1" max="1" width="34.109375" customWidth="1"/>
  </cols>
  <sheetData>
    <row r="1" spans="1:13" s="4" customFormat="1" ht="18" x14ac:dyDescent="0.35">
      <c r="A1" s="3" t="s">
        <v>92</v>
      </c>
      <c r="B1" s="3"/>
    </row>
    <row r="3" spans="1:13" x14ac:dyDescent="0.3">
      <c r="A3" s="7"/>
      <c r="B3" s="65" t="s">
        <v>53</v>
      </c>
      <c r="C3" s="65"/>
      <c r="D3" s="65"/>
      <c r="E3" s="65"/>
      <c r="F3" s="65"/>
      <c r="G3" s="65"/>
      <c r="H3" s="65"/>
      <c r="I3" s="65"/>
      <c r="J3" s="65"/>
      <c r="K3" s="65"/>
      <c r="L3" s="66"/>
      <c r="M3" s="62"/>
    </row>
    <row r="4" spans="1:13" ht="45.75" customHeight="1" x14ac:dyDescent="0.3">
      <c r="A4" s="7"/>
      <c r="B4" s="73" t="s">
        <v>76</v>
      </c>
      <c r="C4" s="74"/>
      <c r="D4" s="75"/>
      <c r="E4" s="78" t="s">
        <v>77</v>
      </c>
      <c r="F4" s="79"/>
      <c r="G4" s="80"/>
      <c r="H4" s="73" t="s">
        <v>70</v>
      </c>
      <c r="I4" s="74"/>
      <c r="J4" s="75"/>
      <c r="K4" s="78" t="s">
        <v>78</v>
      </c>
      <c r="L4" s="79"/>
      <c r="M4" s="79"/>
    </row>
    <row r="5" spans="1:13" ht="28.8" x14ac:dyDescent="0.3">
      <c r="A5" s="10" t="s">
        <v>9</v>
      </c>
      <c r="B5" s="12" t="s">
        <v>34</v>
      </c>
      <c r="C5" s="12" t="s">
        <v>37</v>
      </c>
      <c r="D5" s="60" t="s">
        <v>117</v>
      </c>
      <c r="E5" s="12" t="s">
        <v>34</v>
      </c>
      <c r="F5" s="12" t="s">
        <v>37</v>
      </c>
      <c r="G5" s="60" t="s">
        <v>117</v>
      </c>
      <c r="H5" s="12" t="s">
        <v>34</v>
      </c>
      <c r="I5" s="12" t="s">
        <v>37</v>
      </c>
      <c r="J5" s="60" t="s">
        <v>117</v>
      </c>
      <c r="K5" s="12" t="s">
        <v>34</v>
      </c>
      <c r="L5" s="12" t="s">
        <v>37</v>
      </c>
      <c r="M5" s="60" t="s">
        <v>117</v>
      </c>
    </row>
    <row r="6" spans="1:13" x14ac:dyDescent="0.3">
      <c r="A6" s="7" t="s">
        <v>21</v>
      </c>
      <c r="B6" s="32">
        <v>0.42099999999999999</v>
      </c>
      <c r="C6" s="32">
        <v>0.39100000000000001</v>
      </c>
      <c r="D6" s="32">
        <v>0.40600000000000003</v>
      </c>
      <c r="E6" s="32">
        <v>0.42099999999999999</v>
      </c>
      <c r="F6" s="32">
        <v>0.45900000000000002</v>
      </c>
      <c r="G6" s="32">
        <v>0.44</v>
      </c>
      <c r="H6" s="32">
        <v>0.14699999999999999</v>
      </c>
      <c r="I6" s="32">
        <v>0.248</v>
      </c>
      <c r="J6" s="32">
        <v>0.19700000000000001</v>
      </c>
      <c r="K6" s="32">
        <v>0.41199999999999998</v>
      </c>
      <c r="L6" s="32">
        <v>0.44800000000000001</v>
      </c>
      <c r="M6" s="76">
        <v>0.43</v>
      </c>
    </row>
    <row r="7" spans="1:13" x14ac:dyDescent="0.3">
      <c r="A7" s="7" t="s">
        <v>20</v>
      </c>
      <c r="B7" s="32">
        <v>4.1000000000000002E-2</v>
      </c>
      <c r="C7" s="32">
        <v>0</v>
      </c>
      <c r="D7" s="32">
        <v>2.1000000000000001E-2</v>
      </c>
      <c r="E7" s="32">
        <v>1.7999999999999999E-2</v>
      </c>
      <c r="F7" s="32">
        <v>0</v>
      </c>
      <c r="G7" s="32">
        <v>8.9999999999999993E-3</v>
      </c>
      <c r="H7" s="32">
        <v>2.7E-2</v>
      </c>
      <c r="I7" s="32">
        <v>8.0000000000000002E-3</v>
      </c>
      <c r="J7" s="32">
        <v>1.7000000000000001E-2</v>
      </c>
      <c r="K7" s="32">
        <v>3.3000000000000002E-2</v>
      </c>
      <c r="L7" s="32">
        <v>8.9999999999999993E-3</v>
      </c>
      <c r="M7" s="76">
        <v>2.1000000000000001E-2</v>
      </c>
    </row>
    <row r="8" spans="1:13" x14ac:dyDescent="0.3">
      <c r="A8" s="7" t="s">
        <v>19</v>
      </c>
      <c r="B8" s="32">
        <v>0.223</v>
      </c>
      <c r="C8" s="32">
        <v>0.21</v>
      </c>
      <c r="D8" s="32">
        <v>0.217</v>
      </c>
      <c r="E8" s="32">
        <v>0.26300000000000001</v>
      </c>
      <c r="F8" s="32">
        <v>0.14499999999999999</v>
      </c>
      <c r="G8" s="32">
        <v>0.20399999999999999</v>
      </c>
      <c r="H8" s="32">
        <v>0.58699999999999997</v>
      </c>
      <c r="I8" s="32">
        <v>0.376</v>
      </c>
      <c r="J8" s="32">
        <v>0.48099999999999998</v>
      </c>
      <c r="K8" s="32">
        <v>0.28699999999999998</v>
      </c>
      <c r="L8" s="32">
        <v>0.17899999999999999</v>
      </c>
      <c r="M8" s="76">
        <v>0.23300000000000001</v>
      </c>
    </row>
    <row r="9" spans="1:13" x14ac:dyDescent="0.3">
      <c r="A9" s="7" t="s">
        <v>45</v>
      </c>
      <c r="B9" s="32">
        <v>5.8000000000000003E-2</v>
      </c>
      <c r="C9" s="32">
        <v>0.192</v>
      </c>
      <c r="D9" s="32">
        <v>0.125</v>
      </c>
      <c r="E9" s="32">
        <v>0</v>
      </c>
      <c r="F9" s="32">
        <v>0.19500000000000001</v>
      </c>
      <c r="G9" s="32">
        <v>9.7000000000000003E-2</v>
      </c>
      <c r="H9" s="32">
        <v>1.2999999999999999E-2</v>
      </c>
      <c r="I9" s="32">
        <v>0.14299999999999999</v>
      </c>
      <c r="J9" s="32">
        <v>7.8E-2</v>
      </c>
      <c r="K9" s="32">
        <v>5.8999999999999997E-2</v>
      </c>
      <c r="L9" s="32">
        <v>0.17499999999999999</v>
      </c>
      <c r="M9" s="76">
        <v>0.11700000000000001</v>
      </c>
    </row>
    <row r="10" spans="1:13" x14ac:dyDescent="0.3">
      <c r="A10" s="7" t="s">
        <v>56</v>
      </c>
      <c r="B10" s="32">
        <v>0.25600000000000001</v>
      </c>
      <c r="C10" s="32">
        <v>0.20699999999999999</v>
      </c>
      <c r="D10" s="32">
        <v>0.23100000000000001</v>
      </c>
      <c r="E10" s="32">
        <v>0.29799999999999999</v>
      </c>
      <c r="F10" s="32">
        <v>0.20100000000000001</v>
      </c>
      <c r="G10" s="32">
        <v>0.25</v>
      </c>
      <c r="H10" s="32">
        <v>0.22700000000000001</v>
      </c>
      <c r="I10" s="32">
        <v>0.22600000000000001</v>
      </c>
      <c r="J10" s="32">
        <v>0.22600000000000001</v>
      </c>
      <c r="K10" s="32">
        <v>0.20799999999999999</v>
      </c>
      <c r="L10" s="32">
        <v>0.189</v>
      </c>
      <c r="M10" s="76">
        <v>0.19900000000000001</v>
      </c>
    </row>
    <row r="11" spans="1:13" x14ac:dyDescent="0.3">
      <c r="A11" s="22" t="s">
        <v>111</v>
      </c>
      <c r="B11" s="33">
        <v>1</v>
      </c>
      <c r="C11" s="33">
        <v>1</v>
      </c>
      <c r="D11" s="33">
        <v>1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77">
        <v>1</v>
      </c>
    </row>
    <row r="14" spans="1:13" ht="18" x14ac:dyDescent="0.35">
      <c r="A14" s="3" t="s">
        <v>93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6" spans="1:13" x14ac:dyDescent="0.3">
      <c r="B16" s="70" t="s">
        <v>53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61"/>
    </row>
    <row r="17" spans="1:13" ht="45.75" customHeight="1" x14ac:dyDescent="0.3">
      <c r="A17" s="7"/>
      <c r="B17" s="73" t="s">
        <v>76</v>
      </c>
      <c r="C17" s="74"/>
      <c r="D17" s="75"/>
      <c r="E17" s="78" t="s">
        <v>77</v>
      </c>
      <c r="F17" s="79"/>
      <c r="G17" s="80"/>
      <c r="H17" s="73" t="s">
        <v>70</v>
      </c>
      <c r="I17" s="74"/>
      <c r="J17" s="75"/>
      <c r="K17" s="78" t="s">
        <v>78</v>
      </c>
      <c r="L17" s="79"/>
      <c r="M17" s="79"/>
    </row>
    <row r="18" spans="1:13" ht="28.8" x14ac:dyDescent="0.3">
      <c r="A18" s="6" t="s">
        <v>9</v>
      </c>
      <c r="B18" s="60" t="s">
        <v>34</v>
      </c>
      <c r="C18" s="60" t="s">
        <v>37</v>
      </c>
      <c r="D18" s="60" t="s">
        <v>117</v>
      </c>
      <c r="E18" s="60" t="s">
        <v>34</v>
      </c>
      <c r="F18" s="60" t="s">
        <v>37</v>
      </c>
      <c r="G18" s="60" t="s">
        <v>117</v>
      </c>
      <c r="H18" s="60" t="s">
        <v>34</v>
      </c>
      <c r="I18" s="60" t="s">
        <v>37</v>
      </c>
      <c r="J18" s="60" t="s">
        <v>117</v>
      </c>
      <c r="K18" s="60" t="s">
        <v>34</v>
      </c>
      <c r="L18" s="60" t="s">
        <v>37</v>
      </c>
      <c r="M18" s="60" t="s">
        <v>117</v>
      </c>
    </row>
    <row r="19" spans="1:13" x14ac:dyDescent="0.3">
      <c r="A19" s="7" t="s">
        <v>60</v>
      </c>
      <c r="B19" s="32">
        <v>0</v>
      </c>
      <c r="C19" s="32">
        <v>0.03</v>
      </c>
      <c r="D19" s="32">
        <v>1.4999999999999999E-2</v>
      </c>
      <c r="E19" s="32">
        <v>0.2</v>
      </c>
      <c r="F19" s="32">
        <v>0</v>
      </c>
      <c r="G19" s="32">
        <v>0.1</v>
      </c>
      <c r="H19" s="32">
        <v>0</v>
      </c>
      <c r="I19" s="32">
        <v>9.0999999999999998E-2</v>
      </c>
      <c r="J19" s="32">
        <v>4.4999999999999998E-2</v>
      </c>
      <c r="K19" s="32">
        <v>1.4E-2</v>
      </c>
      <c r="L19" s="32">
        <v>0.02</v>
      </c>
      <c r="M19" s="76">
        <v>1.7000000000000001E-2</v>
      </c>
    </row>
    <row r="20" spans="1:13" x14ac:dyDescent="0.3">
      <c r="A20" s="7" t="s">
        <v>11</v>
      </c>
      <c r="B20" s="32">
        <v>3.5999999999999997E-2</v>
      </c>
      <c r="C20" s="32">
        <v>0.182</v>
      </c>
      <c r="D20" s="32">
        <v>0.109</v>
      </c>
      <c r="E20" s="32">
        <v>0</v>
      </c>
      <c r="F20" s="32">
        <v>0.28599999999999998</v>
      </c>
      <c r="G20" s="32">
        <v>0.14299999999999999</v>
      </c>
      <c r="H20" s="32">
        <v>0</v>
      </c>
      <c r="I20" s="32">
        <v>0.182</v>
      </c>
      <c r="J20" s="32">
        <v>9.0999999999999998E-2</v>
      </c>
      <c r="K20" s="32">
        <v>1.4E-2</v>
      </c>
      <c r="L20" s="32">
        <v>9.5000000000000001E-2</v>
      </c>
      <c r="M20" s="76">
        <v>5.5E-2</v>
      </c>
    </row>
    <row r="21" spans="1:13" x14ac:dyDescent="0.3">
      <c r="A21" s="7" t="s">
        <v>57</v>
      </c>
      <c r="B21" s="32">
        <v>0.107</v>
      </c>
      <c r="C21" s="32">
        <v>0.152</v>
      </c>
      <c r="D21" s="32">
        <v>0.129</v>
      </c>
      <c r="E21" s="32">
        <v>0</v>
      </c>
      <c r="F21" s="32">
        <v>0.14299999999999999</v>
      </c>
      <c r="G21" s="32">
        <v>7.0999999999999994E-2</v>
      </c>
      <c r="H21" s="32">
        <v>0.222</v>
      </c>
      <c r="I21" s="32">
        <v>0.182</v>
      </c>
      <c r="J21" s="32">
        <v>0.20200000000000001</v>
      </c>
      <c r="K21" s="32">
        <v>0.106</v>
      </c>
      <c r="L21" s="32">
        <v>0.25</v>
      </c>
      <c r="M21" s="76">
        <v>0.17799999999999999</v>
      </c>
    </row>
    <row r="22" spans="1:13" x14ac:dyDescent="0.3">
      <c r="A22" s="7" t="s">
        <v>58</v>
      </c>
      <c r="B22" s="32">
        <v>0</v>
      </c>
      <c r="C22" s="32">
        <v>6.0999999999999999E-2</v>
      </c>
      <c r="D22" s="32">
        <v>0.03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7.4999999999999997E-2</v>
      </c>
      <c r="M22" s="76">
        <v>3.7999999999999999E-2</v>
      </c>
    </row>
    <row r="23" spans="1:13" x14ac:dyDescent="0.3">
      <c r="A23" s="7" t="s">
        <v>59</v>
      </c>
      <c r="B23" s="32">
        <v>0.85699999999999998</v>
      </c>
      <c r="C23" s="32">
        <v>0.51500000000000001</v>
      </c>
      <c r="D23" s="32">
        <v>0.68600000000000005</v>
      </c>
      <c r="E23" s="32">
        <v>0.8</v>
      </c>
      <c r="F23" s="32">
        <v>0.57099999999999995</v>
      </c>
      <c r="G23" s="32">
        <v>0.68600000000000005</v>
      </c>
      <c r="H23" s="32">
        <v>0.66700000000000004</v>
      </c>
      <c r="I23" s="32">
        <v>0.54500000000000004</v>
      </c>
      <c r="J23" s="32">
        <v>0.60599999999999998</v>
      </c>
      <c r="K23" s="32">
        <v>0.78200000000000003</v>
      </c>
      <c r="L23" s="32">
        <v>0.44500000000000001</v>
      </c>
      <c r="M23" s="76">
        <v>0.61299999999999999</v>
      </c>
    </row>
    <row r="24" spans="1:13" x14ac:dyDescent="0.3">
      <c r="A24" s="7" t="s">
        <v>61</v>
      </c>
      <c r="B24" s="32">
        <v>0</v>
      </c>
      <c r="C24" s="32">
        <v>6.0999999999999999E-2</v>
      </c>
      <c r="D24" s="32">
        <v>0.03</v>
      </c>
      <c r="E24" s="32">
        <v>0</v>
      </c>
      <c r="F24" s="32">
        <v>0</v>
      </c>
      <c r="G24" s="32">
        <v>0</v>
      </c>
      <c r="H24" s="32">
        <v>0.111</v>
      </c>
      <c r="I24" s="32">
        <v>0</v>
      </c>
      <c r="J24" s="32">
        <v>5.6000000000000001E-2</v>
      </c>
      <c r="K24" s="32">
        <v>8.5000000000000006E-2</v>
      </c>
      <c r="L24" s="32">
        <v>0.115</v>
      </c>
      <c r="M24" s="76">
        <v>0.1</v>
      </c>
    </row>
    <row r="25" spans="1:13" x14ac:dyDescent="0.3">
      <c r="A25" s="22" t="s">
        <v>111</v>
      </c>
      <c r="B25" s="33">
        <v>1</v>
      </c>
      <c r="C25" s="33">
        <v>1</v>
      </c>
      <c r="D25" s="33">
        <v>1</v>
      </c>
      <c r="E25" s="33">
        <v>1</v>
      </c>
      <c r="F25" s="33">
        <v>1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>
        <v>1</v>
      </c>
      <c r="M25" s="77">
        <v>1</v>
      </c>
    </row>
    <row r="28" spans="1:13" ht="18" x14ac:dyDescent="0.35">
      <c r="A28" s="3" t="s">
        <v>96</v>
      </c>
    </row>
    <row r="30" spans="1:13" ht="86.4" x14ac:dyDescent="0.3">
      <c r="A30" s="10" t="s">
        <v>39</v>
      </c>
      <c r="B30" s="12" t="s">
        <v>38</v>
      </c>
    </row>
    <row r="31" spans="1:13" ht="28.8" x14ac:dyDescent="0.3">
      <c r="A31" s="19" t="s">
        <v>69</v>
      </c>
      <c r="B31" s="32">
        <v>9.3023255813953487E-2</v>
      </c>
    </row>
    <row r="32" spans="1:13" ht="28.8" x14ac:dyDescent="0.3">
      <c r="A32" s="19" t="s">
        <v>70</v>
      </c>
      <c r="B32" s="32">
        <v>6.5217391304347824E-2</v>
      </c>
    </row>
    <row r="33" spans="1:2" x14ac:dyDescent="0.3">
      <c r="A33" s="7" t="s">
        <v>79</v>
      </c>
      <c r="B33" s="32">
        <v>2.4368231046931407E-2</v>
      </c>
    </row>
  </sheetData>
  <mergeCells count="10">
    <mergeCell ref="B3:L3"/>
    <mergeCell ref="K4:M4"/>
    <mergeCell ref="H4:J4"/>
    <mergeCell ref="E4:G4"/>
    <mergeCell ref="B4:D4"/>
    <mergeCell ref="B16:L16"/>
    <mergeCell ref="B17:D17"/>
    <mergeCell ref="E17:G17"/>
    <mergeCell ref="H17:J17"/>
    <mergeCell ref="K17:M1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4"/>
  <sheetViews>
    <sheetView topLeftCell="A10" workbookViewId="0">
      <selection activeCell="F28" sqref="F28"/>
    </sheetView>
  </sheetViews>
  <sheetFormatPr defaultRowHeight="14.4" x14ac:dyDescent="0.3"/>
  <cols>
    <col min="1" max="1" width="11" customWidth="1"/>
    <col min="2" max="3" width="28.88671875" bestFit="1" customWidth="1"/>
    <col min="4" max="6" width="20.6640625" customWidth="1"/>
  </cols>
  <sheetData>
    <row r="1" spans="1:6" ht="18" x14ac:dyDescent="0.35">
      <c r="A1" s="3" t="s">
        <v>97</v>
      </c>
    </row>
    <row r="3" spans="1:6" x14ac:dyDescent="0.3">
      <c r="A3" s="6"/>
      <c r="B3" s="6"/>
      <c r="C3" s="66" t="s">
        <v>100</v>
      </c>
      <c r="D3" s="71"/>
      <c r="E3" s="71"/>
      <c r="F3" s="81"/>
    </row>
    <row r="4" spans="1:6" x14ac:dyDescent="0.3">
      <c r="A4" s="10" t="s">
        <v>98</v>
      </c>
      <c r="B4" s="10" t="s">
        <v>99</v>
      </c>
      <c r="C4" s="11" t="s">
        <v>34</v>
      </c>
      <c r="D4" s="11" t="s">
        <v>37</v>
      </c>
      <c r="E4" s="11" t="s">
        <v>117</v>
      </c>
    </row>
    <row r="5" spans="1:6" x14ac:dyDescent="0.3">
      <c r="A5" s="7" t="s">
        <v>101</v>
      </c>
      <c r="B5" s="7" t="s">
        <v>44</v>
      </c>
      <c r="C5" s="32">
        <v>1.7000000000000001E-2</v>
      </c>
      <c r="D5" s="32">
        <v>8.0000000000000002E-3</v>
      </c>
      <c r="E5" s="32">
        <v>1.2999999999999999E-2</v>
      </c>
    </row>
    <row r="6" spans="1:6" x14ac:dyDescent="0.3">
      <c r="A6" s="7"/>
      <c r="B6" s="7" t="s">
        <v>102</v>
      </c>
      <c r="C6" s="32">
        <v>0</v>
      </c>
      <c r="D6" s="32">
        <v>0</v>
      </c>
      <c r="E6" s="32">
        <v>0</v>
      </c>
    </row>
    <row r="7" spans="1:6" x14ac:dyDescent="0.3">
      <c r="A7" s="7"/>
      <c r="B7" s="7" t="s">
        <v>46</v>
      </c>
      <c r="C7" s="32">
        <v>0.75900000000000001</v>
      </c>
      <c r="D7" s="32">
        <v>0.49199999999999999</v>
      </c>
      <c r="E7" s="32">
        <v>0.625</v>
      </c>
    </row>
    <row r="8" spans="1:6" x14ac:dyDescent="0.3">
      <c r="A8" s="7"/>
      <c r="B8" s="7" t="s">
        <v>45</v>
      </c>
      <c r="C8" s="32">
        <v>0.20699999999999999</v>
      </c>
      <c r="D8" s="32">
        <v>0.46899999999999997</v>
      </c>
      <c r="E8" s="32">
        <v>0.33800000000000002</v>
      </c>
    </row>
    <row r="9" spans="1:6" x14ac:dyDescent="0.3">
      <c r="A9" s="7"/>
      <c r="B9" s="7" t="s">
        <v>103</v>
      </c>
      <c r="C9" s="32">
        <v>1.7000000000000001E-2</v>
      </c>
      <c r="D9" s="32">
        <v>3.1E-2</v>
      </c>
      <c r="E9" s="32">
        <v>2.4E-2</v>
      </c>
    </row>
    <row r="10" spans="1:6" x14ac:dyDescent="0.3">
      <c r="A10" s="20"/>
      <c r="B10" s="21" t="s">
        <v>111</v>
      </c>
      <c r="C10" s="55">
        <v>1</v>
      </c>
      <c r="D10" s="55">
        <v>1</v>
      </c>
      <c r="E10" s="55">
        <v>1</v>
      </c>
    </row>
    <row r="11" spans="1:6" x14ac:dyDescent="0.3">
      <c r="A11" t="s">
        <v>104</v>
      </c>
      <c r="B11" s="7" t="s">
        <v>44</v>
      </c>
      <c r="C11" s="32">
        <v>1.0999999999999999E-2</v>
      </c>
      <c r="D11" s="32">
        <v>3.0000000000000001E-3</v>
      </c>
      <c r="E11" s="32">
        <v>7.0000000000000001E-3</v>
      </c>
    </row>
    <row r="12" spans="1:6" x14ac:dyDescent="0.3">
      <c r="B12" s="7" t="s">
        <v>102</v>
      </c>
      <c r="C12" s="32">
        <v>2.1000000000000001E-2</v>
      </c>
      <c r="D12" s="32">
        <v>1.2999999999999999E-2</v>
      </c>
      <c r="E12" s="32">
        <v>1.7000000000000001E-2</v>
      </c>
    </row>
    <row r="13" spans="1:6" x14ac:dyDescent="0.3">
      <c r="B13" s="7" t="s">
        <v>46</v>
      </c>
      <c r="C13" s="32">
        <v>0.68600000000000005</v>
      </c>
      <c r="D13" s="32">
        <v>0.57799999999999996</v>
      </c>
      <c r="E13" s="32">
        <v>0.63200000000000001</v>
      </c>
    </row>
    <row r="14" spans="1:6" x14ac:dyDescent="0.3">
      <c r="B14" s="7" t="s">
        <v>45</v>
      </c>
      <c r="C14" s="32">
        <v>0.224</v>
      </c>
      <c r="D14" s="32">
        <v>0.36699999999999999</v>
      </c>
      <c r="E14" s="32">
        <v>0.29599999999999999</v>
      </c>
    </row>
    <row r="15" spans="1:6" x14ac:dyDescent="0.3">
      <c r="B15" s="7" t="s">
        <v>103</v>
      </c>
      <c r="C15" s="32">
        <v>5.7000000000000002E-2</v>
      </c>
      <c r="D15" s="32">
        <v>3.9E-2</v>
      </c>
      <c r="E15" s="32">
        <v>4.8000000000000001E-2</v>
      </c>
    </row>
    <row r="16" spans="1:6" x14ac:dyDescent="0.3">
      <c r="A16" s="20"/>
      <c r="B16" s="21" t="s">
        <v>111</v>
      </c>
      <c r="C16" s="55">
        <v>1</v>
      </c>
      <c r="D16" s="55">
        <v>1</v>
      </c>
      <c r="E16" s="55">
        <v>1</v>
      </c>
    </row>
    <row r="19" spans="1:5" ht="18" x14ac:dyDescent="0.35">
      <c r="A19" s="3" t="s">
        <v>106</v>
      </c>
    </row>
    <row r="21" spans="1:5" x14ac:dyDescent="0.3">
      <c r="A21" s="6"/>
      <c r="B21" s="6"/>
      <c r="C21" s="66" t="s">
        <v>100</v>
      </c>
      <c r="D21" s="71"/>
      <c r="E21" s="71"/>
    </row>
    <row r="22" spans="1:5" x14ac:dyDescent="0.3">
      <c r="A22" s="10" t="s">
        <v>98</v>
      </c>
      <c r="B22" s="10" t="s">
        <v>99</v>
      </c>
      <c r="C22" s="11" t="s">
        <v>34</v>
      </c>
      <c r="D22" s="11" t="s">
        <v>37</v>
      </c>
      <c r="E22" s="11" t="s">
        <v>117</v>
      </c>
    </row>
    <row r="23" spans="1:5" x14ac:dyDescent="0.3">
      <c r="A23" s="7" t="s">
        <v>101</v>
      </c>
      <c r="B23" s="7" t="s">
        <v>107</v>
      </c>
      <c r="C23" s="32">
        <v>7.6999999999999999E-2</v>
      </c>
      <c r="D23" s="32">
        <v>0.23799999999999999</v>
      </c>
      <c r="E23" s="32">
        <v>0.158</v>
      </c>
    </row>
    <row r="24" spans="1:5" x14ac:dyDescent="0.3">
      <c r="A24" s="7"/>
      <c r="B24" s="7" t="s">
        <v>108</v>
      </c>
      <c r="C24" s="32">
        <v>0.66700000000000004</v>
      </c>
      <c r="D24" s="32">
        <v>0.53400000000000003</v>
      </c>
      <c r="E24" s="32">
        <v>0.6</v>
      </c>
    </row>
    <row r="25" spans="1:5" x14ac:dyDescent="0.3">
      <c r="A25" s="7"/>
      <c r="B25" s="7" t="s">
        <v>109</v>
      </c>
      <c r="C25" s="32">
        <v>3.7999999999999999E-2</v>
      </c>
      <c r="D25" s="32">
        <v>0.14599999999999999</v>
      </c>
      <c r="E25" s="32">
        <v>9.1999999999999998E-2</v>
      </c>
    </row>
    <row r="26" spans="1:5" x14ac:dyDescent="0.3">
      <c r="A26" s="7"/>
      <c r="B26" s="7" t="s">
        <v>110</v>
      </c>
      <c r="C26" s="32">
        <v>0</v>
      </c>
      <c r="D26" s="32">
        <v>0</v>
      </c>
      <c r="E26" s="32">
        <v>0</v>
      </c>
    </row>
    <row r="27" spans="1:5" x14ac:dyDescent="0.3">
      <c r="A27" s="7"/>
      <c r="B27" s="7" t="s">
        <v>105</v>
      </c>
      <c r="C27" s="32">
        <v>0.218</v>
      </c>
      <c r="D27" s="32">
        <v>8.2000000000000003E-2</v>
      </c>
      <c r="E27" s="32">
        <v>0.15</v>
      </c>
    </row>
    <row r="28" spans="1:5" x14ac:dyDescent="0.3">
      <c r="A28" s="20"/>
      <c r="B28" s="21" t="s">
        <v>111</v>
      </c>
      <c r="C28" s="55">
        <v>1</v>
      </c>
      <c r="D28" s="55">
        <v>1</v>
      </c>
      <c r="E28" s="55">
        <v>1</v>
      </c>
    </row>
    <row r="29" spans="1:5" x14ac:dyDescent="0.3">
      <c r="A29" t="s">
        <v>104</v>
      </c>
      <c r="B29" s="7" t="s">
        <v>107</v>
      </c>
      <c r="C29" s="32">
        <v>0.02</v>
      </c>
      <c r="D29" s="32">
        <v>0.109</v>
      </c>
      <c r="E29" s="32">
        <v>6.5000000000000002E-2</v>
      </c>
    </row>
    <row r="30" spans="1:5" x14ac:dyDescent="0.3">
      <c r="B30" s="7" t="s">
        <v>108</v>
      </c>
      <c r="C30" s="32">
        <v>0.61399999999999999</v>
      </c>
      <c r="D30" s="32">
        <v>0.49199999999999999</v>
      </c>
      <c r="E30" s="32">
        <v>0.55300000000000005</v>
      </c>
    </row>
    <row r="31" spans="1:5" x14ac:dyDescent="0.3">
      <c r="B31" s="7" t="s">
        <v>109</v>
      </c>
      <c r="C31" s="32">
        <v>3.4000000000000002E-2</v>
      </c>
      <c r="D31" s="32">
        <v>0.223</v>
      </c>
      <c r="E31" s="32">
        <v>0.128</v>
      </c>
    </row>
    <row r="32" spans="1:5" x14ac:dyDescent="0.3">
      <c r="B32" s="7" t="s">
        <v>110</v>
      </c>
      <c r="C32" s="32">
        <v>0</v>
      </c>
      <c r="D32" s="32">
        <v>0</v>
      </c>
      <c r="E32" s="32">
        <v>0</v>
      </c>
    </row>
    <row r="33" spans="1:5" x14ac:dyDescent="0.3">
      <c r="B33" s="7" t="s">
        <v>105</v>
      </c>
      <c r="C33" s="32">
        <v>0.33200000000000002</v>
      </c>
      <c r="D33" s="32">
        <v>0.17499999999999999</v>
      </c>
      <c r="E33" s="32">
        <v>0.254</v>
      </c>
    </row>
    <row r="34" spans="1:5" x14ac:dyDescent="0.3">
      <c r="A34" s="20"/>
      <c r="B34" s="21" t="s">
        <v>111</v>
      </c>
      <c r="C34" s="55">
        <v>1</v>
      </c>
      <c r="D34" s="55">
        <v>1</v>
      </c>
      <c r="E34" s="55">
        <v>1</v>
      </c>
    </row>
  </sheetData>
  <mergeCells count="2">
    <mergeCell ref="C3:E3"/>
    <mergeCell ref="C21:E21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13CFC582F114DAB03D5FFC9F029C5" ma:contentTypeVersion="4" ma:contentTypeDescription="Create a new document." ma:contentTypeScope="" ma:versionID="d71201cc6f15c036b2f9e906cb1f0d38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targetNamespace="http://schemas.microsoft.com/office/2006/metadata/properties" ma:root="true" ma:fieldsID="eddd77dd6eafec04f30e6f84b9d0b787" ns1:_="" ns2:_="">
    <xsd:import namespace="http://schemas.microsoft.com/sharepoint/v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51B0C9-3FA3-4BD8-AD25-71C54E4D2798}"/>
</file>

<file path=customXml/itemProps2.xml><?xml version="1.0" encoding="utf-8"?>
<ds:datastoreItem xmlns:ds="http://schemas.openxmlformats.org/officeDocument/2006/customXml" ds:itemID="{17A33011-D31A-449C-B4B9-4CB061D82569}"/>
</file>

<file path=customXml/itemProps3.xml><?xml version="1.0" encoding="utf-8"?>
<ds:datastoreItem xmlns:ds="http://schemas.openxmlformats.org/officeDocument/2006/customXml" ds:itemID="{AB8F1BF4-E337-4E28-B0A8-2043B06E4F40}"/>
</file>

<file path=customXml/itemProps4.xml><?xml version="1.0" encoding="utf-8"?>
<ds:datastoreItem xmlns:ds="http://schemas.openxmlformats.org/officeDocument/2006/customXml" ds:itemID="{31B45EEA-73B2-41E6-8918-E01651707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Rural Two-Lane Two-Way Segments</vt:lpstr>
      <vt:lpstr>Rural Two-Lane Two-Way Intersec</vt:lpstr>
      <vt:lpstr>Rural 4-Lane Divided Segments</vt:lpstr>
      <vt:lpstr>Rural 4-Lane Intersections</vt:lpstr>
      <vt:lpstr>Urban Suburban Arterials</vt:lpstr>
      <vt:lpstr>Urban Suburban Intersections</vt:lpstr>
      <vt:lpstr>Freeway Segments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Sarah S</dc:creator>
  <cp:lastModifiedBy>Daniel L. Carter</cp:lastModifiedBy>
  <dcterms:created xsi:type="dcterms:W3CDTF">2016-09-28T19:44:15Z</dcterms:created>
  <dcterms:modified xsi:type="dcterms:W3CDTF">2022-04-04T19:17:41Z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0x01010007613CFC582F114DAB03D5FFC9F029C5</vt:lpwstr>
  </property>
  <property fmtid="{D5CDD505-2E9C-101B-9397-08002B2CF9AE}" pid="3" name="Order">
    <vt:r8>1600</vt:r8>
  </property>
</Properties>
</file>