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ayne\Desktop\temp\"/>
    </mc:Choice>
  </mc:AlternateContent>
  <xr:revisionPtr revIDLastSave="0" documentId="13_ncr:1_{3C32309F-4882-4CC5-B7E4-F2B6320002B9}" xr6:coauthVersionLast="47" xr6:coauthVersionMax="47" xr10:uidLastSave="{00000000-0000-0000-0000-000000000000}"/>
  <bookViews>
    <workbookView xWindow="30612" yWindow="-108" windowWidth="30936" windowHeight="16896" tabRatio="834" activeTab="1" xr2:uid="{00000000-000D-0000-FFFF-FFFF00000000}"/>
  </bookViews>
  <sheets>
    <sheet name="Estimate- many positions" sheetId="16" r:id="rId1"/>
    <sheet name="Estimate- few postions" sheetId="17" r:id="rId2"/>
    <sheet name="Sheet1" sheetId="18" state="hidden" r:id="rId3"/>
  </sheets>
  <definedNames>
    <definedName name="_xlnm.Print_Area" localSheetId="1">'Estimate- few postions'!$A$1:$V$43</definedName>
    <definedName name="_xlnm.Print_Area" localSheetId="0">'Estimate- many positions'!$A$1:$AI$58</definedName>
    <definedName name="_xlnm.Print_Area" localSheetId="2">Sheet1!$A$1:$V$159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6" l="1"/>
  <c r="D44" i="16"/>
  <c r="D45" i="16"/>
  <c r="D46" i="16"/>
  <c r="D47" i="16"/>
  <c r="D48" i="16"/>
  <c r="D43" i="16"/>
  <c r="D42" i="16"/>
  <c r="AI1" i="16"/>
  <c r="I48" i="16" l="1"/>
  <c r="I47" i="16"/>
  <c r="I46" i="16"/>
  <c r="I45" i="16"/>
  <c r="I44" i="16"/>
  <c r="I43" i="16"/>
  <c r="I42" i="16"/>
  <c r="I41" i="16"/>
  <c r="G33" i="17"/>
  <c r="G32" i="17"/>
  <c r="G31" i="17"/>
  <c r="G30" i="17"/>
  <c r="G29" i="17"/>
  <c r="G28" i="17"/>
  <c r="G27" i="17"/>
  <c r="G26" i="17"/>
  <c r="I49" i="16" l="1"/>
  <c r="AI48" i="16" s="1"/>
  <c r="G34" i="17"/>
  <c r="V33" i="17" s="1"/>
  <c r="F111" i="18" l="1"/>
  <c r="H111" i="18"/>
  <c r="J111" i="18"/>
  <c r="L111" i="18"/>
  <c r="N111" i="18"/>
  <c r="P111" i="18"/>
  <c r="R111" i="18"/>
  <c r="T111" i="18"/>
  <c r="T141" i="18"/>
  <c r="R141" i="18"/>
  <c r="P141" i="18"/>
  <c r="N141" i="18"/>
  <c r="L141" i="18"/>
  <c r="J141" i="18"/>
  <c r="H141" i="18"/>
  <c r="F141" i="18"/>
  <c r="W111" i="18" l="1"/>
  <c r="W141" i="18"/>
  <c r="T126" i="18"/>
  <c r="R126" i="18"/>
  <c r="P126" i="18"/>
  <c r="N126" i="18"/>
  <c r="L126" i="18"/>
  <c r="J126" i="18"/>
  <c r="H126" i="18"/>
  <c r="F126" i="18"/>
  <c r="V140" i="18"/>
  <c r="V139" i="18"/>
  <c r="V138" i="18"/>
  <c r="V137" i="18"/>
  <c r="V136" i="18"/>
  <c r="V135" i="18"/>
  <c r="V134" i="18"/>
  <c r="V133" i="18"/>
  <c r="V132" i="18"/>
  <c r="V131" i="18"/>
  <c r="V130" i="18"/>
  <c r="V125" i="18"/>
  <c r="V124" i="18"/>
  <c r="V123" i="18"/>
  <c r="V122" i="18"/>
  <c r="V121" i="18"/>
  <c r="V120" i="18"/>
  <c r="V119" i="18"/>
  <c r="V118" i="18"/>
  <c r="V117" i="18"/>
  <c r="V116" i="18"/>
  <c r="V115" i="18"/>
  <c r="T96" i="18"/>
  <c r="R96" i="18"/>
  <c r="P96" i="18"/>
  <c r="N96" i="18"/>
  <c r="L96" i="18"/>
  <c r="J96" i="18"/>
  <c r="H96" i="18"/>
  <c r="F96" i="18"/>
  <c r="T81" i="18"/>
  <c r="R81" i="18"/>
  <c r="P81" i="18"/>
  <c r="N81" i="18"/>
  <c r="L81" i="18"/>
  <c r="J81" i="18"/>
  <c r="H81" i="18"/>
  <c r="F81" i="18"/>
  <c r="T66" i="18"/>
  <c r="R66" i="18"/>
  <c r="P66" i="18"/>
  <c r="N66" i="18"/>
  <c r="L66" i="18"/>
  <c r="J66" i="18"/>
  <c r="H66" i="18"/>
  <c r="F66" i="18"/>
  <c r="T51" i="18"/>
  <c r="R51" i="18"/>
  <c r="P51" i="18"/>
  <c r="N51" i="18"/>
  <c r="L51" i="18"/>
  <c r="J51" i="18"/>
  <c r="H51" i="18"/>
  <c r="F51" i="18"/>
  <c r="V110" i="18"/>
  <c r="V109" i="18"/>
  <c r="V108" i="18"/>
  <c r="V107" i="18"/>
  <c r="V106" i="18"/>
  <c r="V105" i="18"/>
  <c r="V104" i="18"/>
  <c r="V103" i="18"/>
  <c r="V102" i="18"/>
  <c r="V101" i="18"/>
  <c r="V100" i="18"/>
  <c r="V95" i="18"/>
  <c r="V94" i="18"/>
  <c r="V93" i="18"/>
  <c r="V92" i="18"/>
  <c r="V91" i="18"/>
  <c r="V90" i="18"/>
  <c r="V89" i="18"/>
  <c r="V88" i="18"/>
  <c r="V87" i="18"/>
  <c r="V86" i="18"/>
  <c r="V85" i="18"/>
  <c r="V80" i="18"/>
  <c r="V79" i="18"/>
  <c r="V78" i="18"/>
  <c r="V77" i="18"/>
  <c r="V76" i="18"/>
  <c r="V75" i="18"/>
  <c r="V74" i="18"/>
  <c r="V73" i="18"/>
  <c r="V72" i="18"/>
  <c r="V71" i="18"/>
  <c r="V70" i="18"/>
  <c r="V65" i="18"/>
  <c r="V64" i="18"/>
  <c r="V63" i="18"/>
  <c r="V62" i="18"/>
  <c r="V61" i="18"/>
  <c r="V60" i="18"/>
  <c r="V59" i="18"/>
  <c r="V58" i="18"/>
  <c r="V57" i="18"/>
  <c r="V56" i="18"/>
  <c r="V55" i="18"/>
  <c r="V50" i="18"/>
  <c r="V49" i="18"/>
  <c r="V48" i="18"/>
  <c r="V47" i="18"/>
  <c r="V46" i="18"/>
  <c r="V45" i="18"/>
  <c r="V44" i="18"/>
  <c r="V43" i="18"/>
  <c r="V42" i="18"/>
  <c r="V41" i="18"/>
  <c r="V40" i="18"/>
  <c r="T36" i="18"/>
  <c r="R36" i="18"/>
  <c r="P36" i="18"/>
  <c r="N36" i="18"/>
  <c r="L36" i="18"/>
  <c r="J36" i="18"/>
  <c r="H36" i="18"/>
  <c r="F36" i="18"/>
  <c r="V35" i="18"/>
  <c r="V34" i="18"/>
  <c r="V33" i="18"/>
  <c r="V32" i="18"/>
  <c r="V31" i="18"/>
  <c r="V30" i="18"/>
  <c r="V29" i="18"/>
  <c r="V28" i="18"/>
  <c r="V27" i="18"/>
  <c r="V26" i="18"/>
  <c r="V25" i="18"/>
  <c r="T21" i="18"/>
  <c r="R21" i="18"/>
  <c r="P21" i="18"/>
  <c r="N21" i="18"/>
  <c r="L21" i="18"/>
  <c r="J21" i="18"/>
  <c r="H21" i="18"/>
  <c r="F21" i="18"/>
  <c r="V20" i="18"/>
  <c r="V19" i="18"/>
  <c r="V18" i="18"/>
  <c r="V17" i="18"/>
  <c r="V16" i="18"/>
  <c r="V15" i="18"/>
  <c r="V14" i="18"/>
  <c r="V13" i="18"/>
  <c r="V12" i="18"/>
  <c r="V11" i="18"/>
  <c r="V10" i="18"/>
  <c r="W36" i="18" l="1"/>
  <c r="W51" i="18"/>
  <c r="W21" i="18"/>
  <c r="W81" i="18"/>
  <c r="W66" i="18"/>
  <c r="W96" i="18"/>
  <c r="W126" i="18"/>
  <c r="V143" i="18"/>
  <c r="V20" i="17"/>
  <c r="V19" i="17"/>
  <c r="V18" i="17"/>
  <c r="V17" i="17"/>
  <c r="V16" i="17"/>
  <c r="V15" i="17"/>
  <c r="V14" i="17"/>
  <c r="V13" i="17"/>
  <c r="V12" i="17"/>
  <c r="V11" i="17"/>
  <c r="V10" i="17"/>
  <c r="T22" i="17"/>
  <c r="R22" i="17"/>
  <c r="P22" i="17"/>
  <c r="N22" i="17"/>
  <c r="L22" i="17"/>
  <c r="J22" i="17"/>
  <c r="H22" i="17"/>
  <c r="F22" i="17"/>
  <c r="V144" i="18" l="1"/>
  <c r="V146" i="18"/>
  <c r="V147" i="18" s="1"/>
  <c r="V148" i="18" s="1"/>
  <c r="V149" i="18"/>
  <c r="V24" i="17"/>
  <c r="V29" i="17" s="1"/>
  <c r="AA37" i="16"/>
  <c r="AC37" i="16"/>
  <c r="AE37" i="16"/>
  <c r="AG37" i="16"/>
  <c r="Y37" i="16"/>
  <c r="U37" i="16"/>
  <c r="W37" i="16"/>
  <c r="S37" i="16"/>
  <c r="O37" i="16"/>
  <c r="Q37" i="16"/>
  <c r="M37" i="16"/>
  <c r="I37" i="16"/>
  <c r="K37" i="16"/>
  <c r="G37" i="16"/>
  <c r="E37" i="16"/>
  <c r="AI35" i="16"/>
  <c r="AI34" i="16"/>
  <c r="AI33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V151" i="18" l="1"/>
  <c r="V159" i="18" s="1"/>
  <c r="V26" i="17"/>
  <c r="V27" i="17" s="1"/>
  <c r="V28" i="17" s="1"/>
  <c r="V31" i="17" s="1"/>
  <c r="V39" i="17" s="1"/>
  <c r="AI39" i="16"/>
  <c r="AI41" i="16" l="1"/>
  <c r="AI42" i="16" s="1"/>
  <c r="AI43" i="16" s="1"/>
  <c r="AI44" i="16"/>
  <c r="AI46" i="16" l="1"/>
  <c r="AI54" i="16" s="1"/>
</calcChain>
</file>

<file path=xl/sharedStrings.xml><?xml version="1.0" encoding="utf-8"?>
<sst xmlns="http://schemas.openxmlformats.org/spreadsheetml/2006/main" count="479" uniqueCount="70">
  <si>
    <t>Description of Activity</t>
  </si>
  <si>
    <t>Position</t>
  </si>
  <si>
    <t>Pay Rate:</t>
  </si>
  <si>
    <t>Hours:</t>
  </si>
  <si>
    <t>Total Salary Fee:</t>
  </si>
  <si>
    <t>Overhead:</t>
  </si>
  <si>
    <t>Profit:</t>
  </si>
  <si>
    <t>Cost of Capital:</t>
  </si>
  <si>
    <t>Subtotal:</t>
  </si>
  <si>
    <t>Grand Total:</t>
  </si>
  <si>
    <t>Total:</t>
  </si>
  <si>
    <t>Subtotal Fee per Position:</t>
  </si>
  <si>
    <t>Additional Item #1 (detailed separately)</t>
  </si>
  <si>
    <t>Additional Item #2 (detailed separately)</t>
  </si>
  <si>
    <t>Additional Item #3 (detailed separately)</t>
  </si>
  <si>
    <t>Additional Item #4 (detailed separately)</t>
  </si>
  <si>
    <t>Fee Estimate for Staffing Services</t>
  </si>
  <si>
    <t>NCDOT Business Unit:</t>
  </si>
  <si>
    <t>Estimate Prepared by:</t>
  </si>
  <si>
    <t>Description of Services:</t>
  </si>
  <si>
    <t>Date:</t>
  </si>
  <si>
    <t>NCDOT Approval by:</t>
  </si>
  <si>
    <t>Name</t>
  </si>
  <si>
    <t>Subtotal Hours</t>
  </si>
  <si>
    <t>Signature</t>
  </si>
  <si>
    <t>Additional Item #1 (Detailed Separately)</t>
  </si>
  <si>
    <t>Additional Item #2 (Detailed Separately)</t>
  </si>
  <si>
    <t>Additional Item #3 (Detailed Separately)</t>
  </si>
  <si>
    <t>Additional Item #4 (Detailed Separately)</t>
  </si>
  <si>
    <t>Additional Item #5 (Detailed Separately)</t>
  </si>
  <si>
    <t>Firm Providing Services:</t>
  </si>
  <si>
    <t>Project Identifiers (TIP No., wbs No.):</t>
  </si>
  <si>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</si>
  <si>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</si>
  <si>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</si>
  <si>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</si>
  <si>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</si>
  <si>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</si>
  <si>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</si>
  <si>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</si>
  <si>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Group I</t>
  </si>
  <si>
    <t>Total Hours:</t>
  </si>
  <si>
    <t>Non-Salary Direct Costs</t>
  </si>
  <si>
    <t>Sedan</t>
  </si>
  <si>
    <t>/mile</t>
  </si>
  <si>
    <t>Car Rental</t>
  </si>
  <si>
    <t>/day</t>
  </si>
  <si>
    <t>Gas for Rental</t>
  </si>
  <si>
    <t>Breakfast</t>
  </si>
  <si>
    <t>Lunch</t>
  </si>
  <si>
    <t>Dinner</t>
  </si>
  <si>
    <t>Lodging</t>
  </si>
  <si>
    <t>Total</t>
  </si>
  <si>
    <r>
      <rPr>
        <b/>
        <sz val="10"/>
        <rFont val="Arial"/>
        <family val="2"/>
      </rPr>
      <t>Non-Salary Direct Costs</t>
    </r>
    <r>
      <rPr>
        <sz val="10"/>
        <rFont val="Arial"/>
        <family val="2"/>
      </rPr>
      <t xml:space="preserve"> (see the current "Maximum Allowable Non-Salary Direct Cost" policy memo for more information)</t>
    </r>
  </si>
  <si>
    <t>Item</t>
  </si>
  <si>
    <t>Rate</t>
  </si>
  <si>
    <t>Quantity</t>
  </si>
  <si>
    <t>Subtotal</t>
  </si>
  <si>
    <t>Subsistence (B/L/D + lodging)</t>
  </si>
  <si>
    <t xml:space="preserve">Note, the Non-Salary Direct Costs items above are a partial listing. See the referenced policy memo for more information. </t>
  </si>
  <si>
    <t xml:space="preserve">Documentation is required. </t>
  </si>
  <si>
    <t>Additional NS Direct Cost items, subconsultants and nonprofessional subcontracted services can be included as additional items 1-4.</t>
  </si>
  <si>
    <t>Date</t>
  </si>
  <si>
    <t>Firm's</t>
  </si>
  <si>
    <t>DOT's Inhouse</t>
  </si>
  <si>
    <t xml:space="preserve"> Estimate</t>
  </si>
  <si>
    <t>Estimate</t>
  </si>
  <si>
    <t xml:space="preserve">        Firm's</t>
  </si>
  <si>
    <t>v 1.5</t>
  </si>
  <si>
    <t>PSMU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</si>
</sst>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"/>
    <numFmt numFmtId="166" formatCode="0.0000%"/>
    <numFmt numFmtId="167" formatCode="[$-F800]dddd\,\ mmmm\ dd\,\ yyyy"/>
    <numFmt numFmtId="168" formatCode="&quot;$&quot;#,##0.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0" fontId="0" fillId="0" borderId="3" xfId="0" applyBorder="1"/>
    <xf numFmtId="165" fontId="0" fillId="0" borderId="3" xfId="0" applyNumberFormat="1" applyBorder="1"/>
    <xf numFmtId="0" fontId="0" fillId="0" borderId="5" xfId="0" applyBorder="1"/>
    <xf numFmtId="0" fontId="2" fillId="0" borderId="2" xfId="0" applyFont="1" applyBorder="1"/>
    <xf numFmtId="0" fontId="1" fillId="0" borderId="7" xfId="0" applyFont="1" applyBorder="1"/>
    <xf numFmtId="0" fontId="0" fillId="0" borderId="7" xfId="0" applyBorder="1"/>
    <xf numFmtId="0" fontId="2" fillId="0" borderId="6" xfId="0" applyFont="1" applyBorder="1"/>
    <xf numFmtId="0" fontId="0" fillId="0" borderId="9" xfId="0" applyBorder="1"/>
    <xf numFmtId="165" fontId="0" fillId="0" borderId="9" xfId="0" applyNumberFormat="1" applyBorder="1"/>
    <xf numFmtId="0" fontId="0" fillId="0" borderId="11" xfId="0" applyBorder="1"/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164" fontId="0" fillId="2" borderId="0" xfId="0" applyNumberFormat="1" applyFill="1" applyProtection="1">
      <protection locked="0"/>
    </xf>
    <xf numFmtId="10" fontId="0" fillId="2" borderId="0" xfId="0" applyNumberFormat="1" applyFill="1" applyProtection="1">
      <protection locked="0"/>
    </xf>
    <xf numFmtId="164" fontId="0" fillId="2" borderId="8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165" fontId="0" fillId="0" borderId="0" xfId="0" applyNumberFormat="1"/>
    <xf numFmtId="164" fontId="5" fillId="0" borderId="0" xfId="0" applyNumberFormat="1" applyFon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8" fillId="0" borderId="0" xfId="0" applyFont="1" applyAlignment="1">
      <alignment horizontal="left"/>
    </xf>
    <xf numFmtId="0" fontId="10" fillId="2" borderId="0" xfId="0" applyFont="1" applyFill="1" applyAlignment="1" applyProtection="1">
      <alignment horizontal="right"/>
      <protection locked="0"/>
    </xf>
    <xf numFmtId="0" fontId="10" fillId="0" borderId="0" xfId="0" quotePrefix="1" applyFont="1" applyAlignment="1">
      <alignment horizontal="left"/>
    </xf>
    <xf numFmtId="0" fontId="10" fillId="2" borderId="0" xfId="0" applyFont="1" applyFill="1" applyAlignment="1" applyProtection="1">
      <alignment horizontal="center"/>
      <protection locked="0"/>
    </xf>
    <xf numFmtId="0" fontId="5" fillId="0" borderId="0" xfId="0" quotePrefix="1" applyFont="1"/>
    <xf numFmtId="0" fontId="10" fillId="0" borderId="0" xfId="0" applyFont="1" applyAlignment="1">
      <alignment horizontal="left"/>
    </xf>
    <xf numFmtId="168" fontId="9" fillId="0" borderId="0" xfId="0" applyNumberFormat="1" applyFont="1"/>
    <xf numFmtId="168" fontId="0" fillId="0" borderId="0" xfId="0" applyNumberFormat="1"/>
    <xf numFmtId="164" fontId="0" fillId="0" borderId="0" xfId="0" applyNumberFormat="1"/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64" fontId="6" fillId="0" borderId="0" xfId="0" applyNumberFormat="1" applyFont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0" fontId="0" fillId="2" borderId="0" xfId="0" applyNumberFormat="1" applyFill="1" applyProtection="1">
      <protection locked="0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2" borderId="0" xfId="0" applyNumberFormat="1" applyFill="1" applyProtection="1"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right" wrapText="1"/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8" fillId="0" borderId="0" xfId="0" applyFont="1" applyAlignment="1">
      <alignment horizontal="left"/>
    </xf>
    <xf numFmtId="0" fontId="0" fillId="0" borderId="0" xfId="0"/>
    <xf numFmtId="14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0" borderId="9" xfId="0" applyNumberFormat="1" applyBorder="1"/>
    <xf numFmtId="2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5</xdr:row>
      <xdr:rowOff>154782</xdr:rowOff>
    </xdr:from>
    <xdr:to>
      <xdr:col>0</xdr:col>
      <xdr:colOff>1654969</xdr:colOff>
      <xdr:row>7</xdr:row>
      <xdr:rowOff>259557</xdr:rowOff>
    </xdr:to>
    <xdr:pic>
      <xdr:nvPicPr>
        <xdr:cNvPr id="4" name="Picture 3" descr="ncdot">
          <a:extLst>
            <a:ext uri="{FF2B5EF4-FFF2-40B4-BE49-F238E27FC236}">
              <a16:creationId xmlns:a16="http://schemas.microsoft.com/office/drawing/2014/main" id="{1D753DF1-8D04-4A8E-97F4-916CE9973A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9" y="1535907"/>
          <a:ext cx="1524000" cy="7564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5</xdr:row>
      <xdr:rowOff>160338</xdr:rowOff>
    </xdr:from>
    <xdr:to>
      <xdr:col>0</xdr:col>
      <xdr:colOff>1658143</xdr:colOff>
      <xdr:row>8</xdr:row>
      <xdr:rowOff>130969</xdr:rowOff>
    </xdr:to>
    <xdr:pic>
      <xdr:nvPicPr>
        <xdr:cNvPr id="8" name="Picture 7" descr="ncdot">
          <a:extLst>
            <a:ext uri="{FF2B5EF4-FFF2-40B4-BE49-F238E27FC236}">
              <a16:creationId xmlns:a16="http://schemas.microsoft.com/office/drawing/2014/main" id="{0891FD5A-EBE5-4C24-A26E-90CA3FAAEFB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" y="1541463"/>
          <a:ext cx="1598612" cy="7564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8"/>
  <sheetViews>
    <sheetView zoomScale="80" zoomScaleNormal="80" workbookViewId="0">
      <selection activeCell="D2" sqref="D2:AI2"/>
    </sheetView>
  </sheetViews>
  <sheetFormatPr defaultRowHeight="13.2" x14ac:dyDescent="0.25"/>
  <cols>
    <col min="1" max="1" width="51.33203125" customWidth="1"/>
    <col min="2" max="2" width="19.88671875" customWidth="1"/>
    <col min="3" max="3" width="19.5546875" customWidth="1"/>
    <col min="4" max="4" width="11.5546875" customWidth="1"/>
    <col min="5" max="5" width="2.6640625" customWidth="1"/>
    <col min="6" max="6" width="10.6640625" customWidth="1"/>
    <col min="7" max="7" width="2.6640625" customWidth="1"/>
    <col min="8" max="8" width="10.6640625" customWidth="1"/>
    <col min="9" max="9" width="2.6640625" customWidth="1"/>
    <col min="10" max="10" width="10.6640625" customWidth="1"/>
    <col min="11" max="11" width="2.6640625" customWidth="1"/>
    <col min="12" max="12" width="10.6640625" customWidth="1"/>
    <col min="13" max="13" width="2.6640625" customWidth="1"/>
    <col min="14" max="14" width="10.6640625" customWidth="1"/>
    <col min="15" max="15" width="2.6640625" customWidth="1"/>
    <col min="16" max="16" width="10.6640625" customWidth="1"/>
    <col min="17" max="17" width="2.6640625" customWidth="1"/>
    <col min="18" max="18" width="10.6640625" customWidth="1"/>
    <col min="19" max="19" width="2.6640625" customWidth="1"/>
    <col min="20" max="20" width="10.6640625" customWidth="1"/>
    <col min="21" max="21" width="2.6640625" customWidth="1"/>
    <col min="22" max="22" width="10.6640625" customWidth="1"/>
    <col min="23" max="23" width="2.6640625" customWidth="1"/>
    <col min="24" max="24" width="10.6640625" customWidth="1"/>
    <col min="25" max="25" width="2.6640625" customWidth="1"/>
    <col min="26" max="26" width="10.6640625" customWidth="1"/>
    <col min="27" max="27" width="2.6640625" customWidth="1"/>
    <col min="28" max="28" width="10.6640625" customWidth="1"/>
    <col min="29" max="29" width="2.6640625" customWidth="1"/>
    <col min="30" max="30" width="10.6640625" customWidth="1"/>
    <col min="31" max="31" width="2.6640625" customWidth="1"/>
    <col min="32" max="32" width="10.6640625" customWidth="1"/>
    <col min="33" max="33" width="2.6640625" customWidth="1"/>
    <col min="34" max="34" width="10.6640625" customWidth="1"/>
    <col min="35" max="35" width="13.88671875" customWidth="1"/>
  </cols>
  <sheetData>
    <row r="1" spans="1:47" ht="26.25" customHeight="1" x14ac:dyDescent="0.25">
      <c r="A1" s="75" t="s">
        <v>16</v>
      </c>
      <c r="B1" s="75"/>
      <c r="C1" s="75"/>
      <c r="D1" s="75"/>
      <c r="E1" s="75"/>
      <c r="F1" s="75"/>
      <c r="AI1" s="36" t="str">
        <f>'Estimate- few postions'!V1</f>
        <v>v 1.5</v>
      </c>
    </row>
    <row r="2" spans="1:47" ht="20.100000000000001" customHeight="1" x14ac:dyDescent="0.25">
      <c r="A2" s="37" t="s">
        <v>30</v>
      </c>
      <c r="B2" s="37"/>
      <c r="C2" s="37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8"/>
    </row>
    <row r="3" spans="1:47" ht="20.100000000000001" customHeight="1" x14ac:dyDescent="0.25">
      <c r="A3" s="19" t="s">
        <v>17</v>
      </c>
      <c r="B3" s="19"/>
      <c r="C3" s="19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8"/>
    </row>
    <row r="4" spans="1:47" ht="20.100000000000001" customHeight="1" x14ac:dyDescent="0.25">
      <c r="A4" s="37" t="s">
        <v>19</v>
      </c>
      <c r="B4" s="37"/>
      <c r="C4" s="37"/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8"/>
    </row>
    <row r="5" spans="1:47" ht="20.100000000000001" customHeight="1" x14ac:dyDescent="0.25">
      <c r="A5" s="37" t="s">
        <v>31</v>
      </c>
      <c r="B5" s="37"/>
      <c r="C5" s="37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3"/>
    </row>
    <row r="6" spans="1:47" ht="20.100000000000001" customHeight="1" x14ac:dyDescent="0.25"/>
    <row r="7" spans="1:47" ht="30.6" customHeight="1" x14ac:dyDescent="0.3">
      <c r="B7" s="42" t="s">
        <v>67</v>
      </c>
      <c r="C7" s="44" t="s">
        <v>66</v>
      </c>
      <c r="D7" s="41"/>
      <c r="E7" s="80" t="s">
        <v>1</v>
      </c>
      <c r="F7" s="79"/>
      <c r="G7" s="79" t="s">
        <v>1</v>
      </c>
      <c r="H7" s="79"/>
      <c r="I7" s="79" t="s">
        <v>1</v>
      </c>
      <c r="J7" s="79"/>
      <c r="K7" s="79" t="s">
        <v>1</v>
      </c>
      <c r="L7" s="79"/>
      <c r="M7" s="79" t="s">
        <v>1</v>
      </c>
      <c r="N7" s="79"/>
      <c r="O7" s="79" t="s">
        <v>1</v>
      </c>
      <c r="P7" s="79"/>
      <c r="Q7" s="79" t="s">
        <v>1</v>
      </c>
      <c r="R7" s="79"/>
      <c r="S7" s="79" t="s">
        <v>1</v>
      </c>
      <c r="T7" s="79"/>
      <c r="U7" s="79" t="s">
        <v>1</v>
      </c>
      <c r="V7" s="79"/>
      <c r="W7" s="79" t="s">
        <v>1</v>
      </c>
      <c r="X7" s="79"/>
      <c r="Y7" s="79" t="s">
        <v>1</v>
      </c>
      <c r="Z7" s="79"/>
      <c r="AA7" s="79" t="s">
        <v>1</v>
      </c>
      <c r="AB7" s="79"/>
      <c r="AC7" s="79" t="s">
        <v>1</v>
      </c>
      <c r="AD7" s="79"/>
      <c r="AE7" s="79" t="s">
        <v>1</v>
      </c>
      <c r="AF7" s="79"/>
      <c r="AG7" s="79" t="s">
        <v>1</v>
      </c>
      <c r="AH7" s="79"/>
      <c r="AI7" s="18"/>
      <c r="AT7" s="31" t="s">
        <v>64</v>
      </c>
      <c r="AU7" s="43" t="s">
        <v>67</v>
      </c>
    </row>
    <row r="8" spans="1:47" ht="23.4" customHeight="1" x14ac:dyDescent="0.25">
      <c r="E8" s="72" t="s">
        <v>22</v>
      </c>
      <c r="F8" s="73"/>
      <c r="G8" s="72" t="s">
        <v>22</v>
      </c>
      <c r="H8" s="73"/>
      <c r="I8" s="72" t="s">
        <v>22</v>
      </c>
      <c r="J8" s="73"/>
      <c r="K8" s="72" t="s">
        <v>22</v>
      </c>
      <c r="L8" s="73"/>
      <c r="M8" s="72" t="s">
        <v>22</v>
      </c>
      <c r="N8" s="73"/>
      <c r="O8" s="72" t="s">
        <v>22</v>
      </c>
      <c r="P8" s="73"/>
      <c r="Q8" s="72" t="s">
        <v>22</v>
      </c>
      <c r="R8" s="73"/>
      <c r="S8" s="72" t="s">
        <v>22</v>
      </c>
      <c r="T8" s="73"/>
      <c r="U8" s="72" t="s">
        <v>22</v>
      </c>
      <c r="V8" s="73"/>
      <c r="W8" s="72" t="s">
        <v>22</v>
      </c>
      <c r="X8" s="73"/>
      <c r="Y8" s="72" t="s">
        <v>22</v>
      </c>
      <c r="Z8" s="73"/>
      <c r="AA8" s="72" t="s">
        <v>22</v>
      </c>
      <c r="AB8" s="73"/>
      <c r="AC8" s="72" t="s">
        <v>22</v>
      </c>
      <c r="AD8" s="73"/>
      <c r="AE8" s="72" t="s">
        <v>22</v>
      </c>
      <c r="AF8" s="73"/>
      <c r="AG8" s="72" t="s">
        <v>22</v>
      </c>
      <c r="AH8" s="73"/>
      <c r="AI8" s="18"/>
    </row>
    <row r="9" spans="1:47" ht="20.100000000000001" customHeight="1" thickBot="1" x14ac:dyDescent="0.3">
      <c r="A9" s="11"/>
      <c r="B9" s="11"/>
      <c r="C9" s="11"/>
      <c r="D9" s="3" t="s">
        <v>2</v>
      </c>
      <c r="E9" s="13"/>
      <c r="F9" s="23">
        <v>1</v>
      </c>
      <c r="G9" s="14"/>
      <c r="H9" s="23">
        <v>1</v>
      </c>
      <c r="I9" s="14"/>
      <c r="J9" s="23">
        <v>1</v>
      </c>
      <c r="K9" s="14"/>
      <c r="L9" s="23">
        <v>1</v>
      </c>
      <c r="M9" s="14"/>
      <c r="N9" s="23">
        <v>1</v>
      </c>
      <c r="O9" s="14"/>
      <c r="P9" s="23">
        <v>1</v>
      </c>
      <c r="Q9" s="14"/>
      <c r="R9" s="23">
        <v>1</v>
      </c>
      <c r="S9" s="14"/>
      <c r="T9" s="23">
        <v>1</v>
      </c>
      <c r="U9" s="14"/>
      <c r="V9" s="23">
        <v>1</v>
      </c>
      <c r="W9" s="14"/>
      <c r="X9" s="23">
        <v>1</v>
      </c>
      <c r="Y9" s="14"/>
      <c r="Z9" s="23">
        <v>1</v>
      </c>
      <c r="AA9" s="14"/>
      <c r="AB9" s="23">
        <v>1</v>
      </c>
      <c r="AC9" s="14"/>
      <c r="AD9" s="23">
        <v>1</v>
      </c>
      <c r="AE9" s="14"/>
      <c r="AF9" s="23">
        <v>1</v>
      </c>
      <c r="AG9" s="14"/>
      <c r="AH9" s="23">
        <v>1</v>
      </c>
      <c r="AI9" s="4" t="s">
        <v>23</v>
      </c>
    </row>
    <row r="10" spans="1:47" ht="30" customHeight="1" x14ac:dyDescent="0.25">
      <c r="A10" s="48" t="s">
        <v>0</v>
      </c>
      <c r="B10" s="49"/>
      <c r="C10" s="50"/>
      <c r="D10" s="15" t="s">
        <v>3</v>
      </c>
      <c r="E10" s="16"/>
      <c r="F10" s="99"/>
      <c r="G10" s="16"/>
      <c r="H10" s="99"/>
      <c r="I10" s="16"/>
      <c r="J10" s="99"/>
      <c r="K10" s="16"/>
      <c r="L10" s="99"/>
      <c r="M10" s="16"/>
      <c r="N10" s="99"/>
      <c r="O10" s="16"/>
      <c r="P10" s="99"/>
      <c r="Q10" s="16"/>
      <c r="R10" s="99"/>
      <c r="S10" s="16"/>
      <c r="T10" s="99"/>
      <c r="U10" s="16"/>
      <c r="V10" s="99"/>
      <c r="W10" s="16"/>
      <c r="X10" s="99"/>
      <c r="Y10" s="16"/>
      <c r="Z10" s="99"/>
      <c r="AA10" s="16"/>
      <c r="AB10" s="99"/>
      <c r="AC10" s="16"/>
      <c r="AD10" s="99"/>
      <c r="AE10" s="16"/>
      <c r="AF10" s="99"/>
      <c r="AG10" s="16"/>
      <c r="AH10" s="99"/>
      <c r="AI10" s="101">
        <f>F10+H10+J10+L10+N10+P10+R10+T10+V10+X10+Z10+AB10+AD10+AF10+AH10</f>
        <v>0</v>
      </c>
    </row>
    <row r="11" spans="1:47" ht="30" customHeight="1" x14ac:dyDescent="0.25">
      <c r="A11" s="51" t="s">
        <v>0</v>
      </c>
      <c r="B11" s="52"/>
      <c r="C11" s="53"/>
      <c r="D11" s="12" t="s">
        <v>3</v>
      </c>
      <c r="E11" s="9"/>
      <c r="F11" s="100"/>
      <c r="G11" s="9"/>
      <c r="H11" s="100"/>
      <c r="I11" s="9"/>
      <c r="J11" s="100"/>
      <c r="K11" s="9"/>
      <c r="L11" s="100"/>
      <c r="M11" s="9"/>
      <c r="N11" s="100"/>
      <c r="O11" s="9"/>
      <c r="P11" s="100"/>
      <c r="Q11" s="9"/>
      <c r="R11" s="100"/>
      <c r="S11" s="9"/>
      <c r="T11" s="100"/>
      <c r="U11" s="9"/>
      <c r="V11" s="100"/>
      <c r="W11" s="9"/>
      <c r="X11" s="100"/>
      <c r="Y11" s="9"/>
      <c r="Z11" s="100"/>
      <c r="AA11" s="9"/>
      <c r="AB11" s="100"/>
      <c r="AC11" s="9"/>
      <c r="AD11" s="100"/>
      <c r="AE11" s="9"/>
      <c r="AF11" s="100"/>
      <c r="AG11" s="9"/>
      <c r="AH11" s="100"/>
      <c r="AI11" s="102">
        <f t="shared" ref="AI11:AI35" si="0">F11+H11+J11+L11+N11+P11+R11+T11+V11+X11+Z11+AB11+AD11+AF11+AH11</f>
        <v>0</v>
      </c>
    </row>
    <row r="12" spans="1:47" ht="30" customHeight="1" x14ac:dyDescent="0.25">
      <c r="A12" s="51" t="s">
        <v>0</v>
      </c>
      <c r="B12" s="52"/>
      <c r="C12" s="53"/>
      <c r="D12" s="12" t="s">
        <v>3</v>
      </c>
      <c r="E12" s="9"/>
      <c r="F12" s="100"/>
      <c r="G12" s="9"/>
      <c r="H12" s="100"/>
      <c r="I12" s="9"/>
      <c r="J12" s="100"/>
      <c r="K12" s="9"/>
      <c r="L12" s="100"/>
      <c r="M12" s="9"/>
      <c r="N12" s="100"/>
      <c r="O12" s="9"/>
      <c r="P12" s="100"/>
      <c r="Q12" s="9"/>
      <c r="R12" s="100"/>
      <c r="S12" s="9"/>
      <c r="T12" s="100"/>
      <c r="U12" s="9"/>
      <c r="V12" s="100"/>
      <c r="W12" s="9"/>
      <c r="X12" s="100"/>
      <c r="Y12" s="9"/>
      <c r="Z12" s="100"/>
      <c r="AA12" s="9"/>
      <c r="AB12" s="100"/>
      <c r="AC12" s="9"/>
      <c r="AD12" s="100"/>
      <c r="AE12" s="9"/>
      <c r="AF12" s="100"/>
      <c r="AG12" s="9"/>
      <c r="AH12" s="100"/>
      <c r="AI12" s="102">
        <f t="shared" si="0"/>
        <v>0</v>
      </c>
    </row>
    <row r="13" spans="1:47" ht="30" customHeight="1" x14ac:dyDescent="0.25">
      <c r="A13" s="51" t="s">
        <v>0</v>
      </c>
      <c r="B13" s="52"/>
      <c r="C13" s="53"/>
      <c r="D13" s="12" t="s">
        <v>3</v>
      </c>
      <c r="E13" s="9"/>
      <c r="F13" s="100"/>
      <c r="G13" s="9"/>
      <c r="H13" s="100"/>
      <c r="I13" s="9"/>
      <c r="J13" s="100"/>
      <c r="K13" s="9"/>
      <c r="L13" s="100"/>
      <c r="M13" s="9"/>
      <c r="N13" s="100"/>
      <c r="O13" s="9"/>
      <c r="P13" s="100"/>
      <c r="Q13" s="9"/>
      <c r="R13" s="100"/>
      <c r="S13" s="9"/>
      <c r="T13" s="100"/>
      <c r="U13" s="9"/>
      <c r="V13" s="100"/>
      <c r="W13" s="9"/>
      <c r="X13" s="100"/>
      <c r="Y13" s="9"/>
      <c r="Z13" s="100"/>
      <c r="AA13" s="9"/>
      <c r="AB13" s="100"/>
      <c r="AC13" s="9"/>
      <c r="AD13" s="100"/>
      <c r="AE13" s="9"/>
      <c r="AF13" s="100"/>
      <c r="AG13" s="9"/>
      <c r="AH13" s="100"/>
      <c r="AI13" s="102">
        <f t="shared" si="0"/>
        <v>0</v>
      </c>
    </row>
    <row r="14" spans="1:47" ht="30" customHeight="1" x14ac:dyDescent="0.25">
      <c r="A14" s="51" t="s">
        <v>0</v>
      </c>
      <c r="B14" s="52"/>
      <c r="C14" s="53"/>
      <c r="D14" s="12" t="s">
        <v>3</v>
      </c>
      <c r="E14" s="9"/>
      <c r="F14" s="100"/>
      <c r="G14" s="9"/>
      <c r="H14" s="100"/>
      <c r="I14" s="9"/>
      <c r="J14" s="100"/>
      <c r="K14" s="9"/>
      <c r="L14" s="100"/>
      <c r="M14" s="9"/>
      <c r="N14" s="100"/>
      <c r="O14" s="9"/>
      <c r="P14" s="100"/>
      <c r="Q14" s="9"/>
      <c r="R14" s="100"/>
      <c r="S14" s="9"/>
      <c r="T14" s="100"/>
      <c r="U14" s="9"/>
      <c r="V14" s="100"/>
      <c r="W14" s="9"/>
      <c r="X14" s="100"/>
      <c r="Y14" s="9"/>
      <c r="Z14" s="100"/>
      <c r="AA14" s="9"/>
      <c r="AB14" s="100"/>
      <c r="AC14" s="9"/>
      <c r="AD14" s="100"/>
      <c r="AE14" s="9"/>
      <c r="AF14" s="100"/>
      <c r="AG14" s="9"/>
      <c r="AH14" s="100"/>
      <c r="AI14" s="102">
        <f t="shared" si="0"/>
        <v>0</v>
      </c>
    </row>
    <row r="15" spans="1:47" ht="30" customHeight="1" x14ac:dyDescent="0.25">
      <c r="A15" s="51" t="s">
        <v>0</v>
      </c>
      <c r="B15" s="52"/>
      <c r="C15" s="53"/>
      <c r="D15" s="12" t="s">
        <v>3</v>
      </c>
      <c r="E15" s="9"/>
      <c r="F15" s="100"/>
      <c r="G15" s="9"/>
      <c r="H15" s="100"/>
      <c r="I15" s="9"/>
      <c r="J15" s="100"/>
      <c r="K15" s="9"/>
      <c r="L15" s="100"/>
      <c r="M15" s="9"/>
      <c r="N15" s="100"/>
      <c r="O15" s="9"/>
      <c r="P15" s="100"/>
      <c r="Q15" s="9"/>
      <c r="R15" s="100"/>
      <c r="S15" s="9"/>
      <c r="T15" s="100"/>
      <c r="U15" s="9"/>
      <c r="V15" s="100"/>
      <c r="W15" s="9"/>
      <c r="X15" s="100"/>
      <c r="Y15" s="9"/>
      <c r="Z15" s="100"/>
      <c r="AA15" s="9"/>
      <c r="AB15" s="100"/>
      <c r="AC15" s="9"/>
      <c r="AD15" s="100"/>
      <c r="AE15" s="9"/>
      <c r="AF15" s="100"/>
      <c r="AG15" s="9"/>
      <c r="AH15" s="100"/>
      <c r="AI15" s="102">
        <f t="shared" si="0"/>
        <v>0</v>
      </c>
    </row>
    <row r="16" spans="1:47" ht="30" customHeight="1" x14ac:dyDescent="0.25">
      <c r="A16" s="51" t="s">
        <v>0</v>
      </c>
      <c r="B16" s="52"/>
      <c r="C16" s="53"/>
      <c r="D16" s="12" t="s">
        <v>3</v>
      </c>
      <c r="E16" s="9"/>
      <c r="F16" s="100"/>
      <c r="G16" s="9"/>
      <c r="H16" s="100"/>
      <c r="I16" s="9"/>
      <c r="J16" s="100"/>
      <c r="K16" s="9"/>
      <c r="L16" s="100"/>
      <c r="M16" s="9"/>
      <c r="N16" s="100"/>
      <c r="O16" s="9"/>
      <c r="P16" s="100"/>
      <c r="Q16" s="9"/>
      <c r="R16" s="100"/>
      <c r="S16" s="9"/>
      <c r="T16" s="100"/>
      <c r="U16" s="9"/>
      <c r="V16" s="100"/>
      <c r="W16" s="9"/>
      <c r="X16" s="100"/>
      <c r="Y16" s="9"/>
      <c r="Z16" s="100"/>
      <c r="AA16" s="9"/>
      <c r="AB16" s="100"/>
      <c r="AC16" s="9"/>
      <c r="AD16" s="100"/>
      <c r="AE16" s="9"/>
      <c r="AF16" s="100"/>
      <c r="AG16" s="9"/>
      <c r="AH16" s="100"/>
      <c r="AI16" s="102">
        <f t="shared" si="0"/>
        <v>0</v>
      </c>
    </row>
    <row r="17" spans="1:35" ht="30" customHeight="1" x14ac:dyDescent="0.25">
      <c r="A17" s="51" t="s">
        <v>0</v>
      </c>
      <c r="B17" s="52"/>
      <c r="C17" s="53"/>
      <c r="D17" s="12" t="s">
        <v>3</v>
      </c>
      <c r="E17" s="9"/>
      <c r="F17" s="100"/>
      <c r="G17" s="9"/>
      <c r="H17" s="100"/>
      <c r="I17" s="9"/>
      <c r="J17" s="100"/>
      <c r="K17" s="9"/>
      <c r="L17" s="100"/>
      <c r="M17" s="9"/>
      <c r="N17" s="100"/>
      <c r="O17" s="9"/>
      <c r="P17" s="100"/>
      <c r="Q17" s="9"/>
      <c r="R17" s="100"/>
      <c r="S17" s="9"/>
      <c r="T17" s="100"/>
      <c r="U17" s="9"/>
      <c r="V17" s="100"/>
      <c r="W17" s="9"/>
      <c r="X17" s="100"/>
      <c r="Y17" s="9"/>
      <c r="Z17" s="100"/>
      <c r="AA17" s="9"/>
      <c r="AB17" s="100"/>
      <c r="AC17" s="9"/>
      <c r="AD17" s="100"/>
      <c r="AE17" s="9"/>
      <c r="AF17" s="100"/>
      <c r="AG17" s="9"/>
      <c r="AH17" s="100"/>
      <c r="AI17" s="102">
        <f t="shared" si="0"/>
        <v>0</v>
      </c>
    </row>
    <row r="18" spans="1:35" ht="30" customHeight="1" x14ac:dyDescent="0.25">
      <c r="A18" s="51" t="s">
        <v>0</v>
      </c>
      <c r="B18" s="52"/>
      <c r="C18" s="53"/>
      <c r="D18" s="12" t="s">
        <v>3</v>
      </c>
      <c r="E18" s="9"/>
      <c r="F18" s="100"/>
      <c r="G18" s="9"/>
      <c r="H18" s="100"/>
      <c r="I18" s="9"/>
      <c r="J18" s="100"/>
      <c r="K18" s="9"/>
      <c r="L18" s="100"/>
      <c r="M18" s="9"/>
      <c r="N18" s="100"/>
      <c r="O18" s="9"/>
      <c r="P18" s="100"/>
      <c r="Q18" s="9"/>
      <c r="R18" s="100"/>
      <c r="S18" s="9"/>
      <c r="T18" s="100"/>
      <c r="U18" s="9"/>
      <c r="V18" s="100"/>
      <c r="W18" s="9"/>
      <c r="X18" s="100"/>
      <c r="Y18" s="9"/>
      <c r="Z18" s="100"/>
      <c r="AA18" s="9"/>
      <c r="AB18" s="100"/>
      <c r="AC18" s="9"/>
      <c r="AD18" s="100"/>
      <c r="AE18" s="9"/>
      <c r="AF18" s="100"/>
      <c r="AG18" s="9"/>
      <c r="AH18" s="100"/>
      <c r="AI18" s="102">
        <f t="shared" si="0"/>
        <v>0</v>
      </c>
    </row>
    <row r="19" spans="1:35" ht="30" customHeight="1" x14ac:dyDescent="0.25">
      <c r="A19" s="51" t="s">
        <v>0</v>
      </c>
      <c r="B19" s="52"/>
      <c r="C19" s="53"/>
      <c r="D19" s="12" t="s">
        <v>3</v>
      </c>
      <c r="E19" s="9"/>
      <c r="F19" s="100"/>
      <c r="G19" s="9"/>
      <c r="H19" s="100"/>
      <c r="I19" s="9"/>
      <c r="J19" s="100"/>
      <c r="K19" s="9"/>
      <c r="L19" s="100"/>
      <c r="M19" s="9"/>
      <c r="N19" s="100"/>
      <c r="O19" s="9"/>
      <c r="P19" s="100"/>
      <c r="Q19" s="9"/>
      <c r="R19" s="100"/>
      <c r="S19" s="9"/>
      <c r="T19" s="100"/>
      <c r="U19" s="9"/>
      <c r="V19" s="100"/>
      <c r="W19" s="9"/>
      <c r="X19" s="100"/>
      <c r="Y19" s="9"/>
      <c r="Z19" s="100"/>
      <c r="AA19" s="9"/>
      <c r="AB19" s="100"/>
      <c r="AC19" s="9"/>
      <c r="AD19" s="100"/>
      <c r="AE19" s="9"/>
      <c r="AF19" s="100"/>
      <c r="AG19" s="9"/>
      <c r="AH19" s="100"/>
      <c r="AI19" s="102">
        <f t="shared" si="0"/>
        <v>0</v>
      </c>
    </row>
    <row r="20" spans="1:35" ht="30" customHeight="1" x14ac:dyDescent="0.25">
      <c r="A20" s="51" t="s">
        <v>0</v>
      </c>
      <c r="B20" s="52"/>
      <c r="C20" s="53"/>
      <c r="D20" s="12" t="s">
        <v>3</v>
      </c>
      <c r="E20" s="9"/>
      <c r="F20" s="100"/>
      <c r="G20" s="9"/>
      <c r="H20" s="100"/>
      <c r="I20" s="9"/>
      <c r="J20" s="100"/>
      <c r="K20" s="9"/>
      <c r="L20" s="100"/>
      <c r="M20" s="9"/>
      <c r="N20" s="100"/>
      <c r="O20" s="9"/>
      <c r="P20" s="100"/>
      <c r="Q20" s="9"/>
      <c r="R20" s="100"/>
      <c r="S20" s="9"/>
      <c r="T20" s="100"/>
      <c r="U20" s="9"/>
      <c r="V20" s="100"/>
      <c r="W20" s="9"/>
      <c r="X20" s="100"/>
      <c r="Y20" s="9"/>
      <c r="Z20" s="100"/>
      <c r="AA20" s="9"/>
      <c r="AB20" s="100"/>
      <c r="AC20" s="9"/>
      <c r="AD20" s="100"/>
      <c r="AE20" s="9"/>
      <c r="AF20" s="100"/>
      <c r="AG20" s="9"/>
      <c r="AH20" s="100"/>
      <c r="AI20" s="102">
        <f t="shared" si="0"/>
        <v>0</v>
      </c>
    </row>
    <row r="21" spans="1:35" ht="30" customHeight="1" x14ac:dyDescent="0.25">
      <c r="A21" s="51" t="s">
        <v>0</v>
      </c>
      <c r="B21" s="52"/>
      <c r="C21" s="53"/>
      <c r="D21" s="12" t="s">
        <v>3</v>
      </c>
      <c r="E21" s="9"/>
      <c r="F21" s="100"/>
      <c r="G21" s="9"/>
      <c r="H21" s="100"/>
      <c r="I21" s="9"/>
      <c r="J21" s="100"/>
      <c r="K21" s="9"/>
      <c r="L21" s="100"/>
      <c r="M21" s="9"/>
      <c r="N21" s="100"/>
      <c r="O21" s="9"/>
      <c r="P21" s="100"/>
      <c r="Q21" s="9"/>
      <c r="R21" s="100"/>
      <c r="S21" s="9"/>
      <c r="T21" s="100"/>
      <c r="U21" s="9"/>
      <c r="V21" s="100"/>
      <c r="W21" s="9"/>
      <c r="X21" s="100"/>
      <c r="Y21" s="9"/>
      <c r="Z21" s="100"/>
      <c r="AA21" s="9"/>
      <c r="AB21" s="100"/>
      <c r="AC21" s="9"/>
      <c r="AD21" s="100"/>
      <c r="AE21" s="9"/>
      <c r="AF21" s="100"/>
      <c r="AG21" s="9"/>
      <c r="AH21" s="100"/>
      <c r="AI21" s="102">
        <f t="shared" si="0"/>
        <v>0</v>
      </c>
    </row>
    <row r="22" spans="1:35" ht="30" customHeight="1" x14ac:dyDescent="0.25">
      <c r="A22" s="51" t="s">
        <v>0</v>
      </c>
      <c r="B22" s="52"/>
      <c r="C22" s="53"/>
      <c r="D22" s="12" t="s">
        <v>3</v>
      </c>
      <c r="E22" s="9"/>
      <c r="F22" s="100"/>
      <c r="G22" s="9"/>
      <c r="H22" s="100"/>
      <c r="I22" s="9"/>
      <c r="J22" s="100"/>
      <c r="K22" s="9"/>
      <c r="L22" s="100"/>
      <c r="M22" s="9"/>
      <c r="N22" s="100"/>
      <c r="O22" s="9"/>
      <c r="P22" s="100"/>
      <c r="Q22" s="9"/>
      <c r="R22" s="100"/>
      <c r="S22" s="9"/>
      <c r="T22" s="100"/>
      <c r="U22" s="9"/>
      <c r="V22" s="100"/>
      <c r="W22" s="9"/>
      <c r="X22" s="100"/>
      <c r="Y22" s="9"/>
      <c r="Z22" s="100"/>
      <c r="AA22" s="9"/>
      <c r="AB22" s="100"/>
      <c r="AC22" s="9"/>
      <c r="AD22" s="100"/>
      <c r="AE22" s="9"/>
      <c r="AF22" s="100"/>
      <c r="AG22" s="9"/>
      <c r="AH22" s="100"/>
      <c r="AI22" s="102">
        <f t="shared" si="0"/>
        <v>0</v>
      </c>
    </row>
    <row r="23" spans="1:35" ht="30" customHeight="1" x14ac:dyDescent="0.25">
      <c r="A23" s="51" t="s">
        <v>0</v>
      </c>
      <c r="B23" s="52"/>
      <c r="C23" s="53"/>
      <c r="D23" s="12" t="s">
        <v>3</v>
      </c>
      <c r="E23" s="9"/>
      <c r="F23" s="100"/>
      <c r="G23" s="9"/>
      <c r="H23" s="100"/>
      <c r="I23" s="9"/>
      <c r="J23" s="100"/>
      <c r="K23" s="9"/>
      <c r="L23" s="100"/>
      <c r="M23" s="9"/>
      <c r="N23" s="100"/>
      <c r="O23" s="9"/>
      <c r="P23" s="100"/>
      <c r="Q23" s="9"/>
      <c r="R23" s="100"/>
      <c r="S23" s="9"/>
      <c r="T23" s="100"/>
      <c r="U23" s="9"/>
      <c r="V23" s="100"/>
      <c r="W23" s="9"/>
      <c r="X23" s="100"/>
      <c r="Y23" s="9"/>
      <c r="Z23" s="100"/>
      <c r="AA23" s="9"/>
      <c r="AB23" s="100"/>
      <c r="AC23" s="9"/>
      <c r="AD23" s="100"/>
      <c r="AE23" s="9"/>
      <c r="AF23" s="100"/>
      <c r="AG23" s="9"/>
      <c r="AH23" s="100"/>
      <c r="AI23" s="102">
        <f t="shared" si="0"/>
        <v>0</v>
      </c>
    </row>
    <row r="24" spans="1:35" ht="30" customHeight="1" x14ac:dyDescent="0.25">
      <c r="A24" s="51" t="s">
        <v>0</v>
      </c>
      <c r="B24" s="52"/>
      <c r="C24" s="53"/>
      <c r="D24" s="12" t="s">
        <v>3</v>
      </c>
      <c r="E24" s="9"/>
      <c r="F24" s="100"/>
      <c r="G24" s="9"/>
      <c r="H24" s="100"/>
      <c r="I24" s="9"/>
      <c r="J24" s="100"/>
      <c r="K24" s="9"/>
      <c r="L24" s="100"/>
      <c r="M24" s="9"/>
      <c r="N24" s="100"/>
      <c r="O24" s="9"/>
      <c r="P24" s="100"/>
      <c r="Q24" s="9"/>
      <c r="R24" s="100"/>
      <c r="S24" s="9"/>
      <c r="T24" s="100"/>
      <c r="U24" s="9"/>
      <c r="V24" s="100"/>
      <c r="W24" s="9"/>
      <c r="X24" s="100"/>
      <c r="Y24" s="9"/>
      <c r="Z24" s="100"/>
      <c r="AA24" s="9"/>
      <c r="AB24" s="100"/>
      <c r="AC24" s="9"/>
      <c r="AD24" s="100"/>
      <c r="AE24" s="9"/>
      <c r="AF24" s="100"/>
      <c r="AG24" s="9"/>
      <c r="AH24" s="100"/>
      <c r="AI24" s="102">
        <f t="shared" si="0"/>
        <v>0</v>
      </c>
    </row>
    <row r="25" spans="1:35" ht="30" customHeight="1" x14ac:dyDescent="0.25">
      <c r="A25" s="51" t="s">
        <v>0</v>
      </c>
      <c r="B25" s="52"/>
      <c r="C25" s="53"/>
      <c r="D25" s="12" t="s">
        <v>3</v>
      </c>
      <c r="E25" s="9"/>
      <c r="F25" s="100"/>
      <c r="G25" s="9"/>
      <c r="H25" s="100"/>
      <c r="I25" s="9"/>
      <c r="J25" s="100"/>
      <c r="K25" s="9"/>
      <c r="L25" s="100"/>
      <c r="M25" s="9"/>
      <c r="N25" s="100"/>
      <c r="O25" s="9"/>
      <c r="P25" s="100"/>
      <c r="Q25" s="9"/>
      <c r="R25" s="100"/>
      <c r="S25" s="9"/>
      <c r="T25" s="100"/>
      <c r="U25" s="9"/>
      <c r="V25" s="100"/>
      <c r="W25" s="9"/>
      <c r="X25" s="100"/>
      <c r="Y25" s="9"/>
      <c r="Z25" s="100"/>
      <c r="AA25" s="9"/>
      <c r="AB25" s="100"/>
      <c r="AC25" s="9"/>
      <c r="AD25" s="100"/>
      <c r="AE25" s="9"/>
      <c r="AF25" s="100"/>
      <c r="AG25" s="9"/>
      <c r="AH25" s="100"/>
      <c r="AI25" s="102">
        <f t="shared" si="0"/>
        <v>0</v>
      </c>
    </row>
    <row r="26" spans="1:35" ht="30" customHeight="1" x14ac:dyDescent="0.25">
      <c r="A26" s="51" t="s">
        <v>0</v>
      </c>
      <c r="B26" s="52"/>
      <c r="C26" s="53"/>
      <c r="D26" s="12" t="s">
        <v>3</v>
      </c>
      <c r="E26" s="9"/>
      <c r="F26" s="100"/>
      <c r="G26" s="9"/>
      <c r="H26" s="100"/>
      <c r="I26" s="9"/>
      <c r="J26" s="100"/>
      <c r="K26" s="9"/>
      <c r="L26" s="100"/>
      <c r="M26" s="9"/>
      <c r="N26" s="100"/>
      <c r="O26" s="9"/>
      <c r="P26" s="100"/>
      <c r="Q26" s="9"/>
      <c r="R26" s="100"/>
      <c r="S26" s="9"/>
      <c r="T26" s="100"/>
      <c r="U26" s="9"/>
      <c r="V26" s="100"/>
      <c r="W26" s="9"/>
      <c r="X26" s="100"/>
      <c r="Y26" s="9"/>
      <c r="Z26" s="100"/>
      <c r="AA26" s="9"/>
      <c r="AB26" s="100"/>
      <c r="AC26" s="9"/>
      <c r="AD26" s="100"/>
      <c r="AE26" s="9"/>
      <c r="AF26" s="100"/>
      <c r="AG26" s="9"/>
      <c r="AH26" s="100"/>
      <c r="AI26" s="102">
        <f t="shared" si="0"/>
        <v>0</v>
      </c>
    </row>
    <row r="27" spans="1:35" ht="30" customHeight="1" x14ac:dyDescent="0.25">
      <c r="A27" s="51" t="s">
        <v>0</v>
      </c>
      <c r="B27" s="52"/>
      <c r="C27" s="53"/>
      <c r="D27" s="12" t="s">
        <v>3</v>
      </c>
      <c r="E27" s="9"/>
      <c r="F27" s="100"/>
      <c r="G27" s="9"/>
      <c r="H27" s="100"/>
      <c r="I27" s="9"/>
      <c r="J27" s="100"/>
      <c r="K27" s="9"/>
      <c r="L27" s="100"/>
      <c r="M27" s="9"/>
      <c r="N27" s="100"/>
      <c r="O27" s="9"/>
      <c r="P27" s="100"/>
      <c r="Q27" s="9"/>
      <c r="R27" s="100"/>
      <c r="S27" s="9"/>
      <c r="T27" s="100"/>
      <c r="U27" s="9"/>
      <c r="V27" s="100"/>
      <c r="W27" s="9"/>
      <c r="X27" s="100"/>
      <c r="Y27" s="9"/>
      <c r="Z27" s="100"/>
      <c r="AA27" s="9"/>
      <c r="AB27" s="100"/>
      <c r="AC27" s="9"/>
      <c r="AD27" s="100"/>
      <c r="AE27" s="9"/>
      <c r="AF27" s="100"/>
      <c r="AG27" s="9"/>
      <c r="AH27" s="100"/>
      <c r="AI27" s="102">
        <f t="shared" si="0"/>
        <v>0</v>
      </c>
    </row>
    <row r="28" spans="1:35" ht="30" customHeight="1" x14ac:dyDescent="0.25">
      <c r="A28" s="51" t="s">
        <v>0</v>
      </c>
      <c r="B28" s="52"/>
      <c r="C28" s="53"/>
      <c r="D28" s="12" t="s">
        <v>3</v>
      </c>
      <c r="E28" s="9"/>
      <c r="F28" s="100"/>
      <c r="G28" s="9"/>
      <c r="H28" s="100"/>
      <c r="I28" s="9"/>
      <c r="J28" s="100"/>
      <c r="K28" s="9"/>
      <c r="L28" s="100"/>
      <c r="M28" s="9"/>
      <c r="N28" s="100"/>
      <c r="O28" s="9"/>
      <c r="P28" s="100"/>
      <c r="Q28" s="9"/>
      <c r="R28" s="100"/>
      <c r="S28" s="9"/>
      <c r="T28" s="100"/>
      <c r="U28" s="9"/>
      <c r="V28" s="100"/>
      <c r="W28" s="9"/>
      <c r="X28" s="100"/>
      <c r="Y28" s="9"/>
      <c r="Z28" s="100"/>
      <c r="AA28" s="9"/>
      <c r="AB28" s="100"/>
      <c r="AC28" s="9"/>
      <c r="AD28" s="100"/>
      <c r="AE28" s="9"/>
      <c r="AF28" s="100"/>
      <c r="AG28" s="9"/>
      <c r="AH28" s="100"/>
      <c r="AI28" s="102">
        <f t="shared" si="0"/>
        <v>0</v>
      </c>
    </row>
    <row r="29" spans="1:35" ht="30" customHeight="1" x14ac:dyDescent="0.25">
      <c r="A29" s="51" t="s">
        <v>0</v>
      </c>
      <c r="B29" s="52"/>
      <c r="C29" s="53"/>
      <c r="D29" s="12" t="s">
        <v>3</v>
      </c>
      <c r="E29" s="9"/>
      <c r="F29" s="100"/>
      <c r="G29" s="9"/>
      <c r="H29" s="100"/>
      <c r="I29" s="9"/>
      <c r="J29" s="100"/>
      <c r="K29" s="9"/>
      <c r="L29" s="100"/>
      <c r="M29" s="9"/>
      <c r="N29" s="100"/>
      <c r="O29" s="9"/>
      <c r="P29" s="100"/>
      <c r="Q29" s="9"/>
      <c r="R29" s="100"/>
      <c r="S29" s="9"/>
      <c r="T29" s="100"/>
      <c r="U29" s="9"/>
      <c r="V29" s="100"/>
      <c r="W29" s="9"/>
      <c r="X29" s="100"/>
      <c r="Y29" s="9"/>
      <c r="Z29" s="100"/>
      <c r="AA29" s="9"/>
      <c r="AB29" s="100"/>
      <c r="AC29" s="9"/>
      <c r="AD29" s="100"/>
      <c r="AE29" s="9"/>
      <c r="AF29" s="100"/>
      <c r="AG29" s="9"/>
      <c r="AH29" s="100"/>
      <c r="AI29" s="102">
        <f t="shared" si="0"/>
        <v>0</v>
      </c>
    </row>
    <row r="30" spans="1:35" ht="30" customHeight="1" x14ac:dyDescent="0.25">
      <c r="A30" s="51" t="s">
        <v>0</v>
      </c>
      <c r="B30" s="52"/>
      <c r="C30" s="53"/>
      <c r="D30" s="12" t="s">
        <v>3</v>
      </c>
      <c r="E30" s="9"/>
      <c r="F30" s="100"/>
      <c r="G30" s="9"/>
      <c r="H30" s="100"/>
      <c r="I30" s="9"/>
      <c r="J30" s="100"/>
      <c r="K30" s="9"/>
      <c r="L30" s="100"/>
      <c r="M30" s="9"/>
      <c r="N30" s="100"/>
      <c r="O30" s="9"/>
      <c r="P30" s="100"/>
      <c r="Q30" s="9"/>
      <c r="R30" s="100"/>
      <c r="S30" s="9"/>
      <c r="T30" s="100"/>
      <c r="U30" s="9"/>
      <c r="V30" s="100"/>
      <c r="W30" s="9"/>
      <c r="X30" s="100"/>
      <c r="Y30" s="9"/>
      <c r="Z30" s="100"/>
      <c r="AA30" s="9"/>
      <c r="AB30" s="100"/>
      <c r="AC30" s="9"/>
      <c r="AD30" s="100"/>
      <c r="AE30" s="9"/>
      <c r="AF30" s="100"/>
      <c r="AG30" s="9"/>
      <c r="AH30" s="100"/>
      <c r="AI30" s="102">
        <f t="shared" si="0"/>
        <v>0</v>
      </c>
    </row>
    <row r="31" spans="1:35" ht="30" customHeight="1" x14ac:dyDescent="0.25">
      <c r="A31" s="51" t="s">
        <v>0</v>
      </c>
      <c r="B31" s="52"/>
      <c r="C31" s="53"/>
      <c r="D31" s="12" t="s">
        <v>3</v>
      </c>
      <c r="E31" s="9"/>
      <c r="F31" s="100"/>
      <c r="G31" s="9"/>
      <c r="H31" s="100"/>
      <c r="I31" s="9"/>
      <c r="J31" s="100"/>
      <c r="K31" s="9"/>
      <c r="L31" s="100"/>
      <c r="M31" s="9"/>
      <c r="N31" s="100"/>
      <c r="O31" s="9"/>
      <c r="P31" s="100"/>
      <c r="Q31" s="9"/>
      <c r="R31" s="100"/>
      <c r="S31" s="9"/>
      <c r="T31" s="100"/>
      <c r="U31" s="9"/>
      <c r="V31" s="100"/>
      <c r="W31" s="9"/>
      <c r="X31" s="100"/>
      <c r="Y31" s="9"/>
      <c r="Z31" s="100"/>
      <c r="AA31" s="9"/>
      <c r="AB31" s="100"/>
      <c r="AC31" s="9"/>
      <c r="AD31" s="100"/>
      <c r="AE31" s="9"/>
      <c r="AF31" s="100"/>
      <c r="AG31" s="9"/>
      <c r="AH31" s="100"/>
      <c r="AI31" s="102">
        <f t="shared" si="0"/>
        <v>0</v>
      </c>
    </row>
    <row r="32" spans="1:35" ht="30" customHeight="1" x14ac:dyDescent="0.25">
      <c r="A32" s="51" t="s">
        <v>0</v>
      </c>
      <c r="B32" s="52"/>
      <c r="C32" s="53"/>
      <c r="D32" s="12" t="s">
        <v>3</v>
      </c>
      <c r="E32" s="9"/>
      <c r="F32" s="100"/>
      <c r="G32" s="9"/>
      <c r="H32" s="100"/>
      <c r="I32" s="9"/>
      <c r="J32" s="100"/>
      <c r="K32" s="9"/>
      <c r="L32" s="100"/>
      <c r="M32" s="9"/>
      <c r="N32" s="100"/>
      <c r="O32" s="9"/>
      <c r="P32" s="100"/>
      <c r="Q32" s="9"/>
      <c r="R32" s="100"/>
      <c r="S32" s="9"/>
      <c r="T32" s="100"/>
      <c r="U32" s="9"/>
      <c r="V32" s="100"/>
      <c r="W32" s="9"/>
      <c r="X32" s="100"/>
      <c r="Y32" s="9"/>
      <c r="Z32" s="100"/>
      <c r="AA32" s="9"/>
      <c r="AB32" s="100"/>
      <c r="AC32" s="9"/>
      <c r="AD32" s="100"/>
      <c r="AE32" s="9"/>
      <c r="AF32" s="100"/>
      <c r="AG32" s="9"/>
      <c r="AH32" s="100"/>
      <c r="AI32" s="102">
        <f t="shared" si="0"/>
        <v>0</v>
      </c>
    </row>
    <row r="33" spans="1:35" ht="30" customHeight="1" x14ac:dyDescent="0.25">
      <c r="A33" s="51" t="s">
        <v>0</v>
      </c>
      <c r="B33" s="52"/>
      <c r="C33" s="53"/>
      <c r="D33" s="12" t="s">
        <v>3</v>
      </c>
      <c r="E33" s="9"/>
      <c r="F33" s="100"/>
      <c r="G33" s="9"/>
      <c r="H33" s="100"/>
      <c r="I33" s="9"/>
      <c r="J33" s="100"/>
      <c r="K33" s="9"/>
      <c r="L33" s="100"/>
      <c r="M33" s="9"/>
      <c r="N33" s="100"/>
      <c r="O33" s="9"/>
      <c r="P33" s="100"/>
      <c r="Q33" s="9"/>
      <c r="R33" s="100"/>
      <c r="S33" s="9"/>
      <c r="T33" s="100"/>
      <c r="U33" s="9"/>
      <c r="V33" s="100"/>
      <c r="W33" s="9"/>
      <c r="X33" s="100"/>
      <c r="Y33" s="9"/>
      <c r="Z33" s="100"/>
      <c r="AA33" s="9"/>
      <c r="AB33" s="100"/>
      <c r="AC33" s="9"/>
      <c r="AD33" s="100"/>
      <c r="AE33" s="9"/>
      <c r="AF33" s="100"/>
      <c r="AG33" s="9"/>
      <c r="AH33" s="100"/>
      <c r="AI33" s="102">
        <f t="shared" si="0"/>
        <v>0</v>
      </c>
    </row>
    <row r="34" spans="1:35" ht="30" customHeight="1" x14ac:dyDescent="0.25">
      <c r="A34" s="51" t="s">
        <v>0</v>
      </c>
      <c r="B34" s="52"/>
      <c r="C34" s="53"/>
      <c r="D34" s="12" t="s">
        <v>3</v>
      </c>
      <c r="E34" s="9"/>
      <c r="F34" s="100"/>
      <c r="G34" s="9"/>
      <c r="H34" s="100"/>
      <c r="I34" s="9"/>
      <c r="J34" s="100"/>
      <c r="K34" s="9"/>
      <c r="L34" s="100"/>
      <c r="M34" s="9"/>
      <c r="N34" s="100"/>
      <c r="O34" s="9"/>
      <c r="P34" s="100"/>
      <c r="Q34" s="9"/>
      <c r="R34" s="100"/>
      <c r="S34" s="9"/>
      <c r="T34" s="100"/>
      <c r="U34" s="9"/>
      <c r="V34" s="100"/>
      <c r="W34" s="9"/>
      <c r="X34" s="100"/>
      <c r="Y34" s="9"/>
      <c r="Z34" s="100"/>
      <c r="AA34" s="9"/>
      <c r="AB34" s="100"/>
      <c r="AC34" s="9"/>
      <c r="AD34" s="100"/>
      <c r="AE34" s="9"/>
      <c r="AF34" s="100"/>
      <c r="AG34" s="9"/>
      <c r="AH34" s="100"/>
      <c r="AI34" s="102">
        <f t="shared" si="0"/>
        <v>0</v>
      </c>
    </row>
    <row r="35" spans="1:35" ht="30" customHeight="1" x14ac:dyDescent="0.25">
      <c r="A35" s="51" t="s">
        <v>0</v>
      </c>
      <c r="B35" s="52"/>
      <c r="C35" s="53"/>
      <c r="D35" s="12" t="s">
        <v>3</v>
      </c>
      <c r="E35" s="9"/>
      <c r="F35" s="100"/>
      <c r="G35" s="9"/>
      <c r="H35" s="100"/>
      <c r="I35" s="9"/>
      <c r="J35" s="100"/>
      <c r="K35" s="9"/>
      <c r="L35" s="100"/>
      <c r="M35" s="9"/>
      <c r="N35" s="100"/>
      <c r="O35" s="9"/>
      <c r="P35" s="100"/>
      <c r="Q35" s="9"/>
      <c r="R35" s="100"/>
      <c r="S35" s="9"/>
      <c r="T35" s="100"/>
      <c r="U35" s="9"/>
      <c r="V35" s="100"/>
      <c r="W35" s="9"/>
      <c r="X35" s="100"/>
      <c r="Y35" s="9"/>
      <c r="Z35" s="100"/>
      <c r="AA35" s="9"/>
      <c r="AB35" s="100"/>
      <c r="AC35" s="9"/>
      <c r="AD35" s="100"/>
      <c r="AE35" s="9"/>
      <c r="AF35" s="100"/>
      <c r="AG35" s="9"/>
      <c r="AH35" s="100"/>
      <c r="AI35" s="102">
        <f t="shared" si="0"/>
        <v>0</v>
      </c>
    </row>
    <row r="36" spans="1:35" ht="20.100000000000001" customHeight="1" x14ac:dyDescent="0.25"/>
    <row r="37" spans="1:35" ht="20.100000000000001" customHeight="1" x14ac:dyDescent="0.25">
      <c r="A37" s="4"/>
      <c r="B37" s="4"/>
      <c r="C37" s="4" t="s">
        <v>11</v>
      </c>
      <c r="E37" s="69">
        <f>SUM(F10:F35)*F9</f>
        <v>0</v>
      </c>
      <c r="F37" s="70"/>
      <c r="G37" s="69">
        <f>SUM(H10:H35)*H9</f>
        <v>0</v>
      </c>
      <c r="H37" s="70"/>
      <c r="I37" s="69">
        <f>SUM(J10:J35)*J9</f>
        <v>0</v>
      </c>
      <c r="J37" s="70"/>
      <c r="K37" s="69">
        <f>SUM(L10:L35)*L9</f>
        <v>0</v>
      </c>
      <c r="L37" s="70"/>
      <c r="M37" s="69">
        <f>SUM(N10:N35)*N9</f>
        <v>0</v>
      </c>
      <c r="N37" s="70"/>
      <c r="O37" s="69">
        <f>SUM(P10:P35)*P9</f>
        <v>0</v>
      </c>
      <c r="P37" s="70"/>
      <c r="Q37" s="69">
        <f>SUM(R10:R35)*R9</f>
        <v>0</v>
      </c>
      <c r="R37" s="70"/>
      <c r="S37" s="69">
        <f>SUM(T10:T35)*T9</f>
        <v>0</v>
      </c>
      <c r="T37" s="70"/>
      <c r="U37" s="69">
        <f>SUM(V10:V35)*V9</f>
        <v>0</v>
      </c>
      <c r="V37" s="70"/>
      <c r="W37" s="69">
        <f>SUM(X10:X35)*X9</f>
        <v>0</v>
      </c>
      <c r="X37" s="70"/>
      <c r="Y37" s="69">
        <f>SUM(Z10:Z35)*Z9</f>
        <v>0</v>
      </c>
      <c r="Z37" s="70"/>
      <c r="AA37" s="69">
        <f>SUM(AB10:AB35)*AB9</f>
        <v>0</v>
      </c>
      <c r="AB37" s="70"/>
      <c r="AC37" s="69">
        <f>SUM(AD10:AD35)*AD9</f>
        <v>0</v>
      </c>
      <c r="AD37" s="70"/>
      <c r="AE37" s="69">
        <f>SUM(AF10:AF35)*AF9</f>
        <v>0</v>
      </c>
      <c r="AF37" s="70"/>
      <c r="AG37" s="69">
        <f>SUM(AH10:AH35)*AH9</f>
        <v>0</v>
      </c>
      <c r="AH37" s="70"/>
    </row>
    <row r="38" spans="1:35" ht="20.100000000000001" customHeight="1" x14ac:dyDescent="0.25">
      <c r="A38" s="4"/>
      <c r="B38" s="4"/>
      <c r="C38" s="4"/>
      <c r="E38" s="5"/>
      <c r="F38" s="6"/>
      <c r="G38" s="5"/>
      <c r="H38" s="6"/>
      <c r="I38" s="5"/>
      <c r="J38" s="6"/>
      <c r="K38" s="5"/>
      <c r="L38" s="6"/>
      <c r="M38" s="5"/>
      <c r="N38" s="6"/>
      <c r="O38" s="5"/>
      <c r="P38" s="6"/>
      <c r="Q38" s="5"/>
      <c r="R38" s="6"/>
      <c r="S38" s="5"/>
      <c r="T38" s="6"/>
      <c r="U38" s="5"/>
      <c r="V38" s="6"/>
      <c r="W38" s="5"/>
      <c r="X38" s="6"/>
      <c r="Y38" s="5"/>
      <c r="Z38" s="6"/>
      <c r="AA38" s="5"/>
      <c r="AB38" s="6"/>
      <c r="AC38" s="5"/>
      <c r="AD38" s="6"/>
      <c r="AE38" s="5"/>
      <c r="AF38" s="6"/>
      <c r="AG38" s="5"/>
      <c r="AH38" s="6"/>
    </row>
    <row r="39" spans="1:35" ht="20.100000000000001" customHeight="1" x14ac:dyDescent="0.25">
      <c r="A39" s="3" t="s">
        <v>53</v>
      </c>
      <c r="B39" s="3"/>
      <c r="C39" s="3"/>
      <c r="AF39" s="74" t="s">
        <v>4</v>
      </c>
      <c r="AG39" s="70"/>
      <c r="AH39" s="70"/>
      <c r="AI39" s="2">
        <f>SUM(E37:AH37)</f>
        <v>0</v>
      </c>
    </row>
    <row r="40" spans="1:35" ht="20.100000000000001" customHeight="1" x14ac:dyDescent="0.25">
      <c r="A40" s="84" t="s">
        <v>54</v>
      </c>
      <c r="B40" s="84"/>
      <c r="C40" s="39"/>
      <c r="E40" s="35" t="s">
        <v>55</v>
      </c>
      <c r="G40" s="55" t="s">
        <v>56</v>
      </c>
      <c r="H40" s="55"/>
      <c r="I40" s="55" t="s">
        <v>57</v>
      </c>
      <c r="J40" s="55"/>
    </row>
    <row r="41" spans="1:35" ht="20.100000000000001" customHeight="1" x14ac:dyDescent="0.25">
      <c r="A41" s="57" t="s">
        <v>43</v>
      </c>
      <c r="B41" s="57"/>
      <c r="C41" s="19"/>
      <c r="D41" s="46">
        <f>'Estimate- few postions'!C26</f>
        <v>0.67</v>
      </c>
      <c r="E41" s="46"/>
      <c r="F41" s="32" t="s">
        <v>44</v>
      </c>
      <c r="G41" s="54"/>
      <c r="H41" s="54"/>
      <c r="I41" s="47">
        <f t="shared" ref="I41:I48" si="1">D41*G41</f>
        <v>0</v>
      </c>
      <c r="J41" s="47"/>
      <c r="AD41" s="56" t="s">
        <v>5</v>
      </c>
      <c r="AE41" s="67"/>
      <c r="AF41" s="67"/>
      <c r="AG41" s="68"/>
      <c r="AH41" s="68"/>
      <c r="AI41" s="2">
        <f>(AI39*AG41)</f>
        <v>0</v>
      </c>
    </row>
    <row r="42" spans="1:35" ht="20.100000000000001" customHeight="1" x14ac:dyDescent="0.25">
      <c r="A42" s="57" t="s">
        <v>45</v>
      </c>
      <c r="B42" s="57"/>
      <c r="C42" s="19"/>
      <c r="D42" s="47">
        <f>'Estimate- few postions'!C27</f>
        <v>50</v>
      </c>
      <c r="E42" s="47"/>
      <c r="F42" s="32" t="s">
        <v>46</v>
      </c>
      <c r="G42" s="54"/>
      <c r="H42" s="54"/>
      <c r="I42" s="47">
        <f t="shared" si="1"/>
        <v>0</v>
      </c>
      <c r="J42" s="47"/>
      <c r="AD42" s="56" t="s">
        <v>8</v>
      </c>
      <c r="AE42" s="56"/>
      <c r="AF42" s="56"/>
      <c r="AG42" s="1"/>
      <c r="AH42" s="1"/>
      <c r="AI42" s="2">
        <f>AI41+AI39</f>
        <v>0</v>
      </c>
    </row>
    <row r="43" spans="1:35" ht="20.100000000000001" customHeight="1" x14ac:dyDescent="0.25">
      <c r="A43" s="57" t="s">
        <v>47</v>
      </c>
      <c r="B43" s="57"/>
      <c r="C43" s="19"/>
      <c r="D43" s="47">
        <f>'Estimate- few postions'!C28</f>
        <v>0.2</v>
      </c>
      <c r="E43" s="47"/>
      <c r="F43" s="32" t="s">
        <v>44</v>
      </c>
      <c r="G43" s="54"/>
      <c r="H43" s="54"/>
      <c r="I43" s="47">
        <f t="shared" si="1"/>
        <v>0</v>
      </c>
      <c r="J43" s="47"/>
      <c r="AD43" s="56" t="s">
        <v>6</v>
      </c>
      <c r="AE43" s="67"/>
      <c r="AF43" s="67"/>
      <c r="AH43" s="22">
        <v>0.09</v>
      </c>
      <c r="AI43" s="2">
        <f>AI42*AH43</f>
        <v>0</v>
      </c>
    </row>
    <row r="44" spans="1:35" ht="20.100000000000001" customHeight="1" x14ac:dyDescent="0.25">
      <c r="A44" s="57" t="s">
        <v>48</v>
      </c>
      <c r="B44" s="57"/>
      <c r="C44" s="19"/>
      <c r="D44" s="47">
        <f>'Estimate- few postions'!C29</f>
        <v>10.1</v>
      </c>
      <c r="E44" s="47"/>
      <c r="G44" s="54"/>
      <c r="H44" s="54"/>
      <c r="I44" s="47">
        <f t="shared" si="1"/>
        <v>0</v>
      </c>
      <c r="J44" s="47"/>
      <c r="AD44" s="56" t="s">
        <v>7</v>
      </c>
      <c r="AE44" s="67"/>
      <c r="AF44" s="67"/>
      <c r="AG44" s="71"/>
      <c r="AH44" s="71"/>
      <c r="AI44" s="2">
        <f>AI39*AG44</f>
        <v>0</v>
      </c>
    </row>
    <row r="45" spans="1:35" ht="20.100000000000001" customHeight="1" x14ac:dyDescent="0.25">
      <c r="A45" s="57" t="s">
        <v>49</v>
      </c>
      <c r="B45" s="57"/>
      <c r="C45" s="19"/>
      <c r="D45" s="47">
        <f>'Estimate- few postions'!C30</f>
        <v>13.3</v>
      </c>
      <c r="E45" s="47"/>
      <c r="G45" s="54"/>
      <c r="H45" s="54"/>
      <c r="I45" s="47">
        <f t="shared" si="1"/>
        <v>0</v>
      </c>
      <c r="J45" s="47"/>
    </row>
    <row r="46" spans="1:35" ht="20.100000000000001" customHeight="1" x14ac:dyDescent="0.25">
      <c r="A46" s="57" t="s">
        <v>50</v>
      </c>
      <c r="B46" s="57"/>
      <c r="C46" s="19"/>
      <c r="D46" s="47">
        <f>'Estimate- few postions'!C31</f>
        <v>23.1</v>
      </c>
      <c r="E46" s="47"/>
      <c r="G46" s="54"/>
      <c r="H46" s="54"/>
      <c r="I46" s="47">
        <f t="shared" si="1"/>
        <v>0</v>
      </c>
      <c r="J46" s="47"/>
      <c r="AH46" s="4" t="s">
        <v>10</v>
      </c>
      <c r="AI46" s="2">
        <f>AI44+AI43+AI42</f>
        <v>0</v>
      </c>
    </row>
    <row r="47" spans="1:35" ht="20.100000000000001" customHeight="1" x14ac:dyDescent="0.25">
      <c r="A47" s="57" t="s">
        <v>51</v>
      </c>
      <c r="B47" s="57"/>
      <c r="C47" s="19"/>
      <c r="D47" s="47">
        <f>'Estimate- few postions'!C32</f>
        <v>95</v>
      </c>
      <c r="E47" s="47"/>
      <c r="F47" s="32" t="s">
        <v>46</v>
      </c>
      <c r="G47" s="54" t="s">
        <v>69</v>
      </c>
      <c r="H47" s="54"/>
      <c r="I47" s="47" t="e">
        <f t="shared" si="1"/>
        <v>#VALUE!</v>
      </c>
      <c r="J47" s="47"/>
    </row>
    <row r="48" spans="1:35" ht="20.100000000000001" customHeight="1" x14ac:dyDescent="0.25">
      <c r="A48" s="58" t="s">
        <v>58</v>
      </c>
      <c r="B48" s="58"/>
      <c r="C48" s="37"/>
      <c r="D48" s="47">
        <f>'Estimate- few postions'!C33</f>
        <v>135.6</v>
      </c>
      <c r="E48" s="47"/>
      <c r="G48" s="54"/>
      <c r="H48" s="54"/>
      <c r="I48" s="47">
        <f t="shared" si="1"/>
        <v>0</v>
      </c>
      <c r="J48" s="47"/>
      <c r="AA48" s="56" t="s">
        <v>42</v>
      </c>
      <c r="AB48" s="56"/>
      <c r="AC48" s="56"/>
      <c r="AD48" s="56"/>
      <c r="AE48" s="56"/>
      <c r="AF48" s="56"/>
      <c r="AG48" s="56"/>
      <c r="AH48" s="56"/>
      <c r="AI48" s="2" t="e">
        <f>I49</f>
        <v>#VALUE!</v>
      </c>
    </row>
    <row r="49" spans="1:35" ht="20.100000000000001" customHeight="1" x14ac:dyDescent="0.3">
      <c r="A49" s="57"/>
      <c r="B49" s="57"/>
      <c r="C49" s="19"/>
      <c r="G49" s="63" t="s">
        <v>52</v>
      </c>
      <c r="H49" s="64"/>
      <c r="I49" s="65" t="e">
        <f>SUM(I41:I48)</f>
        <v>#VALUE!</v>
      </c>
      <c r="J49" s="66"/>
      <c r="AA49" s="56" t="s">
        <v>12</v>
      </c>
      <c r="AB49" s="56"/>
      <c r="AC49" s="56"/>
      <c r="AD49" s="56"/>
      <c r="AE49" s="56"/>
      <c r="AF49" s="56"/>
      <c r="AG49" s="56"/>
      <c r="AH49" s="56"/>
      <c r="AI49" s="21">
        <v>0</v>
      </c>
    </row>
    <row r="50" spans="1:35" ht="20.100000000000001" customHeight="1" x14ac:dyDescent="0.25">
      <c r="A50" s="58" t="s">
        <v>18</v>
      </c>
      <c r="B50" s="58"/>
      <c r="C50" s="37"/>
      <c r="D50" s="60"/>
      <c r="E50" s="60"/>
      <c r="F50" s="60"/>
      <c r="G50" s="60"/>
      <c r="H50" s="60"/>
      <c r="I50" s="60"/>
      <c r="J50" s="19"/>
      <c r="K50" s="19"/>
      <c r="L50" s="19"/>
      <c r="M50" s="19"/>
      <c r="N50" s="19"/>
      <c r="AA50" s="56" t="s">
        <v>13</v>
      </c>
      <c r="AB50" s="56"/>
      <c r="AC50" s="56"/>
      <c r="AD50" s="56"/>
      <c r="AE50" s="56"/>
      <c r="AF50" s="56"/>
      <c r="AG50" s="56"/>
      <c r="AH50" s="56"/>
      <c r="AI50" s="21">
        <v>0</v>
      </c>
    </row>
    <row r="51" spans="1:35" ht="20.100000000000001" customHeight="1" x14ac:dyDescent="0.25">
      <c r="A51" s="58" t="s">
        <v>20</v>
      </c>
      <c r="B51" s="58"/>
      <c r="C51" s="37"/>
      <c r="D51" s="59"/>
      <c r="E51" s="59"/>
      <c r="F51" s="59"/>
      <c r="G51" s="59"/>
      <c r="H51" s="59"/>
      <c r="I51" s="59"/>
      <c r="J51" s="20"/>
      <c r="K51" s="20"/>
      <c r="L51" s="20"/>
      <c r="M51" s="20"/>
      <c r="N51" s="20"/>
      <c r="AA51" s="56" t="s">
        <v>14</v>
      </c>
      <c r="AB51" s="56"/>
      <c r="AC51" s="56"/>
      <c r="AD51" s="56"/>
      <c r="AE51" s="56"/>
      <c r="AF51" s="56"/>
      <c r="AG51" s="56"/>
      <c r="AH51" s="56"/>
      <c r="AI51" s="21">
        <v>0</v>
      </c>
    </row>
    <row r="52" spans="1:35" ht="20.100000000000001" customHeight="1" x14ac:dyDescent="0.25">
      <c r="A52" s="57"/>
      <c r="B52" s="57"/>
      <c r="C52" s="19"/>
      <c r="AA52" s="56" t="s">
        <v>15</v>
      </c>
      <c r="AB52" s="56"/>
      <c r="AC52" s="56"/>
      <c r="AD52" s="56"/>
      <c r="AE52" s="56"/>
      <c r="AF52" s="56"/>
      <c r="AG52" s="56"/>
      <c r="AH52" s="56"/>
      <c r="AI52" s="21">
        <v>0</v>
      </c>
    </row>
    <row r="53" spans="1:35" ht="20.100000000000001" customHeight="1" x14ac:dyDescent="0.25">
      <c r="A53" s="58" t="s">
        <v>21</v>
      </c>
      <c r="B53" s="58"/>
      <c r="C53" s="37"/>
      <c r="D53" s="60"/>
      <c r="E53" s="60"/>
      <c r="F53" s="60"/>
      <c r="G53" s="60"/>
      <c r="H53" s="60"/>
      <c r="I53" s="19"/>
      <c r="J53" s="59"/>
      <c r="K53" s="59"/>
      <c r="L53" s="59"/>
      <c r="M53" s="59"/>
      <c r="N53" s="59"/>
    </row>
    <row r="54" spans="1:35" ht="20.100000000000001" customHeight="1" x14ac:dyDescent="0.25">
      <c r="A54" s="85"/>
      <c r="B54" s="85"/>
      <c r="D54" s="57" t="s">
        <v>22</v>
      </c>
      <c r="E54" s="57"/>
      <c r="F54" s="57"/>
      <c r="G54" s="19"/>
      <c r="H54" s="19"/>
      <c r="I54" s="19"/>
      <c r="J54" s="58" t="s">
        <v>62</v>
      </c>
      <c r="K54" s="57"/>
      <c r="L54" s="57"/>
      <c r="M54" s="19"/>
      <c r="N54" s="19"/>
      <c r="AC54" s="7"/>
      <c r="AD54" s="7"/>
      <c r="AE54" s="7"/>
      <c r="AF54" s="7"/>
      <c r="AG54" s="61" t="s">
        <v>9</v>
      </c>
      <c r="AH54" s="62"/>
      <c r="AI54" s="8" t="e">
        <f>AI48+AI49+AI50+AI51+AI52+AI46</f>
        <v>#VALUE!</v>
      </c>
    </row>
    <row r="56" spans="1:35" x14ac:dyDescent="0.25">
      <c r="A56" s="3" t="s">
        <v>59</v>
      </c>
      <c r="B56" s="3"/>
      <c r="C56" s="3"/>
    </row>
    <row r="57" spans="1:35" x14ac:dyDescent="0.25">
      <c r="A57" s="3" t="s">
        <v>61</v>
      </c>
      <c r="B57" s="3"/>
      <c r="C57" s="3"/>
    </row>
    <row r="58" spans="1:35" x14ac:dyDescent="0.25">
      <c r="A58" s="3" t="s">
        <v>60</v>
      </c>
      <c r="B58" s="3"/>
      <c r="C58" s="3"/>
    </row>
  </sheetData>
  <sheetProtection algorithmName="SHA-512" hashValue="Tde/R50g43YUr/BSVH+9jI91efE4dvUl7mQrmQ/yYJXRuOTw70MyRXq276JXbryCKreer3/6EX0M1Q+RgNQIpw==" saltValue="u0QWQVZPXF8Komzx/fbBnA==" spinCount="100000" sheet="1" objects="1" scenarios="1" formatColumns="0" formatRows="0" selectLockedCells="1"/>
  <mergeCells count="138">
    <mergeCell ref="A53:B53"/>
    <mergeCell ref="A54:B54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29:C29"/>
    <mergeCell ref="A40:B40"/>
    <mergeCell ref="A41:B41"/>
    <mergeCell ref="A42:B42"/>
    <mergeCell ref="A30:C30"/>
    <mergeCell ref="A31:C31"/>
    <mergeCell ref="A32:C32"/>
    <mergeCell ref="A33:C33"/>
    <mergeCell ref="A34:C34"/>
    <mergeCell ref="A35:C35"/>
    <mergeCell ref="A1:F1"/>
    <mergeCell ref="D2:AI2"/>
    <mergeCell ref="D3:AI3"/>
    <mergeCell ref="D4:AI4"/>
    <mergeCell ref="AA7:AB7"/>
    <mergeCell ref="AC7:AD7"/>
    <mergeCell ref="AE7:AF7"/>
    <mergeCell ref="AG7:AH7"/>
    <mergeCell ref="Y7:Z7"/>
    <mergeCell ref="E7:F7"/>
    <mergeCell ref="G7:H7"/>
    <mergeCell ref="I7:J7"/>
    <mergeCell ref="K7:L7"/>
    <mergeCell ref="M7:N7"/>
    <mergeCell ref="O7:P7"/>
    <mergeCell ref="Q7:R7"/>
    <mergeCell ref="D5:AI5"/>
    <mergeCell ref="S7:T7"/>
    <mergeCell ref="U7:V7"/>
    <mergeCell ref="W7:X7"/>
    <mergeCell ref="O37:P37"/>
    <mergeCell ref="S37:T37"/>
    <mergeCell ref="W37:X37"/>
    <mergeCell ref="U37:V37"/>
    <mergeCell ref="E8:F8"/>
    <mergeCell ref="G8:H8"/>
    <mergeCell ref="K37:L37"/>
    <mergeCell ref="I37:J37"/>
    <mergeCell ref="M37:N37"/>
    <mergeCell ref="E37:F37"/>
    <mergeCell ref="G37:H37"/>
    <mergeCell ref="O8:P8"/>
    <mergeCell ref="Q8:R8"/>
    <mergeCell ref="I8:J8"/>
    <mergeCell ref="K8:L8"/>
    <mergeCell ref="M8:N8"/>
    <mergeCell ref="Y37:Z37"/>
    <mergeCell ref="Q37:R37"/>
    <mergeCell ref="W8:X8"/>
    <mergeCell ref="Y8:Z8"/>
    <mergeCell ref="AA8:AB8"/>
    <mergeCell ref="S8:T8"/>
    <mergeCell ref="U8:V8"/>
    <mergeCell ref="AA37:AB37"/>
    <mergeCell ref="AF39:AH39"/>
    <mergeCell ref="AC8:AD8"/>
    <mergeCell ref="AE8:AF8"/>
    <mergeCell ref="AG8:AH8"/>
    <mergeCell ref="AD41:AF41"/>
    <mergeCell ref="AG41:AH41"/>
    <mergeCell ref="AG37:AH37"/>
    <mergeCell ref="AE37:AF37"/>
    <mergeCell ref="AC37:AD37"/>
    <mergeCell ref="AD43:AF43"/>
    <mergeCell ref="AD44:AF44"/>
    <mergeCell ref="AG44:AH44"/>
    <mergeCell ref="AD42:AF42"/>
    <mergeCell ref="AA48:AH48"/>
    <mergeCell ref="D54:F54"/>
    <mergeCell ref="J54:L54"/>
    <mergeCell ref="AA49:AH49"/>
    <mergeCell ref="AA50:AH50"/>
    <mergeCell ref="AA51:AH51"/>
    <mergeCell ref="AA52:AH52"/>
    <mergeCell ref="D51:I51"/>
    <mergeCell ref="D53:H53"/>
    <mergeCell ref="AG54:AH54"/>
    <mergeCell ref="D50:I50"/>
    <mergeCell ref="G49:H49"/>
    <mergeCell ref="I49:J49"/>
    <mergeCell ref="J53:N53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D46:E46"/>
    <mergeCell ref="D47:E47"/>
    <mergeCell ref="D48:E48"/>
    <mergeCell ref="D41:E41"/>
    <mergeCell ref="D42:E42"/>
    <mergeCell ref="D43:E43"/>
    <mergeCell ref="D44:E44"/>
    <mergeCell ref="D45:E4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</mergeCells>
  <dataValidations count="1">
    <dataValidation type="list" showInputMessage="1" showErrorMessage="1" sqref="B7" xr:uid="{02826F94-84B4-4DC2-B7D8-6D78D1F5F019}">
      <formula1>$AT$7:$AU$7</formula1>
    </dataValidation>
  </dataValidations>
  <pageMargins left="0.45" right="0.2" top="0.25" bottom="0.25" header="0.05" footer="0.3"/>
  <pageSetup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43"/>
  <sheetViews>
    <sheetView tabSelected="1" zoomScale="80" zoomScaleNormal="80" workbookViewId="0">
      <selection activeCell="C2" sqref="C2:V2"/>
    </sheetView>
  </sheetViews>
  <sheetFormatPr defaultRowHeight="13.2" x14ac:dyDescent="0.25"/>
  <cols>
    <col min="1" max="2" width="30.5546875" customWidth="1"/>
    <col min="3" max="3" width="20.5546875" customWidth="1"/>
    <col min="4" max="4" width="10.5546875" customWidth="1"/>
    <col min="5" max="5" width="9.44140625" customWidth="1"/>
    <col min="6" max="6" width="2.6640625" customWidth="1"/>
    <col min="7" max="7" width="10.6640625" customWidth="1"/>
    <col min="8" max="8" width="2.6640625" customWidth="1"/>
    <col min="9" max="9" width="10.6640625" customWidth="1"/>
    <col min="10" max="10" width="2.6640625" customWidth="1"/>
    <col min="11" max="11" width="10.6640625" customWidth="1"/>
    <col min="12" max="12" width="2.6640625" customWidth="1"/>
    <col min="13" max="13" width="10.6640625" customWidth="1"/>
    <col min="14" max="14" width="2.6640625" customWidth="1"/>
    <col min="15" max="15" width="10.6640625" customWidth="1"/>
    <col min="16" max="16" width="2.6640625" customWidth="1"/>
    <col min="17" max="17" width="10.6640625" customWidth="1"/>
    <col min="18" max="18" width="2.6640625" customWidth="1"/>
    <col min="19" max="19" width="10.6640625" customWidth="1"/>
    <col min="20" max="20" width="2.6640625" customWidth="1"/>
    <col min="21" max="21" width="10.6640625" customWidth="1"/>
    <col min="22" max="22" width="13.88671875" customWidth="1"/>
  </cols>
  <sheetData>
    <row r="1" spans="1:40" ht="26.25" customHeight="1" x14ac:dyDescent="0.25">
      <c r="A1" s="75" t="s">
        <v>16</v>
      </c>
      <c r="B1" s="75"/>
      <c r="C1" s="75"/>
      <c r="D1" s="75"/>
      <c r="E1" s="75"/>
      <c r="F1" s="75"/>
      <c r="G1" s="75"/>
      <c r="V1" s="36" t="s">
        <v>68</v>
      </c>
    </row>
    <row r="2" spans="1:40" ht="20.100000000000001" customHeight="1" x14ac:dyDescent="0.25">
      <c r="A2" t="s">
        <v>30</v>
      </c>
      <c r="C2" s="89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</row>
    <row r="3" spans="1:40" ht="20.100000000000001" customHeight="1" x14ac:dyDescent="0.25">
      <c r="A3" t="s">
        <v>17</v>
      </c>
      <c r="C3" s="89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40" ht="20.100000000000001" customHeight="1" x14ac:dyDescent="0.25">
      <c r="A4" s="3" t="s">
        <v>19</v>
      </c>
      <c r="B4" s="3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:40" ht="20.100000000000001" customHeight="1" x14ac:dyDescent="0.25">
      <c r="A5" s="3" t="s">
        <v>31</v>
      </c>
      <c r="B5" s="3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1"/>
    </row>
    <row r="6" spans="1:40" ht="20.100000000000001" customHeight="1" x14ac:dyDescent="0.25"/>
    <row r="7" spans="1:40" ht="20.100000000000001" customHeight="1" x14ac:dyDescent="0.3">
      <c r="B7" s="40" t="s">
        <v>63</v>
      </c>
      <c r="C7" s="41" t="s">
        <v>65</v>
      </c>
      <c r="F7" s="80" t="s">
        <v>1</v>
      </c>
      <c r="G7" s="79"/>
      <c r="H7" s="79" t="s">
        <v>1</v>
      </c>
      <c r="I7" s="79"/>
      <c r="J7" s="79" t="s">
        <v>1</v>
      </c>
      <c r="K7" s="79"/>
      <c r="L7" s="79" t="s">
        <v>1</v>
      </c>
      <c r="M7" s="79"/>
      <c r="N7" s="79" t="s">
        <v>1</v>
      </c>
      <c r="O7" s="79"/>
      <c r="P7" s="79" t="s">
        <v>1</v>
      </c>
      <c r="Q7" s="79"/>
      <c r="R7" s="79" t="s">
        <v>1</v>
      </c>
      <c r="S7" s="79"/>
      <c r="T7" s="79" t="s">
        <v>1</v>
      </c>
      <c r="U7" s="79"/>
      <c r="V7" s="18"/>
      <c r="AM7" s="31" t="s">
        <v>64</v>
      </c>
      <c r="AN7" s="31" t="s">
        <v>63</v>
      </c>
    </row>
    <row r="8" spans="1:40" ht="20.100000000000001" customHeight="1" x14ac:dyDescent="0.25">
      <c r="F8" s="72" t="s">
        <v>22</v>
      </c>
      <c r="G8" s="73"/>
      <c r="H8" s="72" t="s">
        <v>22</v>
      </c>
      <c r="I8" s="73"/>
      <c r="J8" s="72" t="s">
        <v>22</v>
      </c>
      <c r="K8" s="73"/>
      <c r="L8" s="72" t="s">
        <v>22</v>
      </c>
      <c r="M8" s="73"/>
      <c r="N8" s="72" t="s">
        <v>22</v>
      </c>
      <c r="O8" s="73"/>
      <c r="P8" s="72" t="s">
        <v>22</v>
      </c>
      <c r="Q8" s="73"/>
      <c r="R8" s="72" t="s">
        <v>22</v>
      </c>
      <c r="S8" s="73"/>
      <c r="T8" s="72" t="s">
        <v>22</v>
      </c>
      <c r="U8" s="73"/>
      <c r="V8" s="18"/>
    </row>
    <row r="9" spans="1:40" ht="20.100000000000001" customHeight="1" thickBot="1" x14ac:dyDescent="0.3">
      <c r="E9" s="3" t="s">
        <v>2</v>
      </c>
      <c r="F9" s="13"/>
      <c r="G9" s="23">
        <v>1</v>
      </c>
      <c r="H9" s="14"/>
      <c r="I9" s="23">
        <v>1</v>
      </c>
      <c r="J9" s="14"/>
      <c r="K9" s="23">
        <v>1</v>
      </c>
      <c r="L9" s="14"/>
      <c r="M9" s="23">
        <v>1</v>
      </c>
      <c r="N9" s="14"/>
      <c r="O9" s="23">
        <v>1</v>
      </c>
      <c r="P9" s="14"/>
      <c r="Q9" s="23">
        <v>1</v>
      </c>
      <c r="R9" s="14"/>
      <c r="S9" s="23">
        <v>1</v>
      </c>
      <c r="T9" s="14"/>
      <c r="U9" s="23">
        <v>1</v>
      </c>
      <c r="V9" s="4" t="s">
        <v>23</v>
      </c>
    </row>
    <row r="10" spans="1:40" ht="30" customHeight="1" x14ac:dyDescent="0.25">
      <c r="A10" s="51" t="s">
        <v>0</v>
      </c>
      <c r="B10" s="52"/>
      <c r="C10" s="52"/>
      <c r="D10" s="53"/>
      <c r="E10" s="15" t="s">
        <v>3</v>
      </c>
      <c r="F10" s="16"/>
      <c r="G10" s="99"/>
      <c r="H10" s="16"/>
      <c r="I10" s="99"/>
      <c r="J10" s="16"/>
      <c r="K10" s="99"/>
      <c r="L10" s="16"/>
      <c r="M10" s="99"/>
      <c r="N10" s="16"/>
      <c r="O10" s="99"/>
      <c r="P10" s="16"/>
      <c r="Q10" s="99"/>
      <c r="R10" s="16"/>
      <c r="S10" s="99"/>
      <c r="T10" s="16"/>
      <c r="U10" s="99"/>
      <c r="V10" s="101">
        <f>G10+I10+K10+M10+O10+Q10+S10+U10</f>
        <v>0</v>
      </c>
    </row>
    <row r="11" spans="1:40" ht="30" customHeight="1" x14ac:dyDescent="0.25">
      <c r="A11" s="51" t="s">
        <v>0</v>
      </c>
      <c r="B11" s="52"/>
      <c r="C11" s="52"/>
      <c r="D11" s="53"/>
      <c r="E11" s="12" t="s">
        <v>3</v>
      </c>
      <c r="F11" s="9"/>
      <c r="G11" s="100"/>
      <c r="H11" s="9"/>
      <c r="I11" s="100"/>
      <c r="J11" s="9"/>
      <c r="K11" s="100"/>
      <c r="L11" s="9"/>
      <c r="M11" s="100"/>
      <c r="N11" s="9"/>
      <c r="O11" s="100"/>
      <c r="P11" s="9"/>
      <c r="Q11" s="100"/>
      <c r="R11" s="9"/>
      <c r="S11" s="100"/>
      <c r="T11" s="9"/>
      <c r="U11" s="100"/>
      <c r="V11" s="102">
        <f>G11+I11+K11+M11+O11+Q11+S11+U11</f>
        <v>0</v>
      </c>
    </row>
    <row r="12" spans="1:40" ht="30" customHeight="1" x14ac:dyDescent="0.25">
      <c r="A12" s="51" t="s">
        <v>0</v>
      </c>
      <c r="B12" s="52"/>
      <c r="C12" s="52"/>
      <c r="D12" s="53"/>
      <c r="E12" s="12" t="s">
        <v>3</v>
      </c>
      <c r="F12" s="9"/>
      <c r="G12" s="100"/>
      <c r="H12" s="9"/>
      <c r="I12" s="100"/>
      <c r="J12" s="9"/>
      <c r="K12" s="100"/>
      <c r="L12" s="9"/>
      <c r="M12" s="100"/>
      <c r="N12" s="9"/>
      <c r="O12" s="100"/>
      <c r="P12" s="9"/>
      <c r="Q12" s="100"/>
      <c r="R12" s="9"/>
      <c r="S12" s="100"/>
      <c r="T12" s="9"/>
      <c r="U12" s="100"/>
      <c r="V12" s="102">
        <f t="shared" ref="V12:V19" si="0">G12+I12+K12+M12+O12+Q12+S12+U12</f>
        <v>0</v>
      </c>
    </row>
    <row r="13" spans="1:40" ht="30" customHeight="1" x14ac:dyDescent="0.25">
      <c r="A13" s="51" t="s">
        <v>0</v>
      </c>
      <c r="B13" s="52"/>
      <c r="C13" s="52"/>
      <c r="D13" s="53"/>
      <c r="E13" s="12" t="s">
        <v>3</v>
      </c>
      <c r="F13" s="9"/>
      <c r="G13" s="100"/>
      <c r="H13" s="9"/>
      <c r="I13" s="100"/>
      <c r="J13" s="9"/>
      <c r="K13" s="100"/>
      <c r="L13" s="9"/>
      <c r="M13" s="100"/>
      <c r="N13" s="9"/>
      <c r="O13" s="100"/>
      <c r="P13" s="9"/>
      <c r="Q13" s="100"/>
      <c r="R13" s="9"/>
      <c r="S13" s="100"/>
      <c r="T13" s="9"/>
      <c r="U13" s="100"/>
      <c r="V13" s="102">
        <f t="shared" si="0"/>
        <v>0</v>
      </c>
    </row>
    <row r="14" spans="1:40" ht="30" customHeight="1" x14ac:dyDescent="0.25">
      <c r="A14" s="51" t="s">
        <v>0</v>
      </c>
      <c r="B14" s="52"/>
      <c r="C14" s="52"/>
      <c r="D14" s="53"/>
      <c r="E14" s="12" t="s">
        <v>3</v>
      </c>
      <c r="F14" s="9"/>
      <c r="G14" s="100"/>
      <c r="H14" s="9"/>
      <c r="I14" s="100"/>
      <c r="J14" s="9"/>
      <c r="K14" s="100"/>
      <c r="L14" s="9"/>
      <c r="M14" s="100"/>
      <c r="N14" s="9"/>
      <c r="O14" s="100"/>
      <c r="P14" s="9"/>
      <c r="Q14" s="100"/>
      <c r="R14" s="9"/>
      <c r="S14" s="100"/>
      <c r="T14" s="9"/>
      <c r="U14" s="100"/>
      <c r="V14" s="102">
        <f t="shared" si="0"/>
        <v>0</v>
      </c>
    </row>
    <row r="15" spans="1:40" ht="30" customHeight="1" x14ac:dyDescent="0.25">
      <c r="A15" s="51" t="s">
        <v>0</v>
      </c>
      <c r="B15" s="52"/>
      <c r="C15" s="52"/>
      <c r="D15" s="53"/>
      <c r="E15" s="12" t="s">
        <v>3</v>
      </c>
      <c r="F15" s="9"/>
      <c r="G15" s="100"/>
      <c r="H15" s="9"/>
      <c r="I15" s="100"/>
      <c r="J15" s="9"/>
      <c r="K15" s="100"/>
      <c r="L15" s="9"/>
      <c r="M15" s="100"/>
      <c r="N15" s="9"/>
      <c r="O15" s="100"/>
      <c r="P15" s="9"/>
      <c r="Q15" s="100"/>
      <c r="R15" s="9"/>
      <c r="S15" s="100"/>
      <c r="T15" s="9"/>
      <c r="U15" s="100"/>
      <c r="V15" s="102">
        <f t="shared" si="0"/>
        <v>0</v>
      </c>
    </row>
    <row r="16" spans="1:40" ht="30" customHeight="1" x14ac:dyDescent="0.25">
      <c r="A16" s="51" t="s">
        <v>0</v>
      </c>
      <c r="B16" s="52"/>
      <c r="C16" s="52"/>
      <c r="D16" s="53"/>
      <c r="E16" s="12" t="s">
        <v>3</v>
      </c>
      <c r="F16" s="9"/>
      <c r="G16" s="100"/>
      <c r="H16" s="9"/>
      <c r="I16" s="100"/>
      <c r="J16" s="9"/>
      <c r="K16" s="100"/>
      <c r="L16" s="9"/>
      <c r="M16" s="100"/>
      <c r="N16" s="9"/>
      <c r="O16" s="100"/>
      <c r="P16" s="9"/>
      <c r="Q16" s="100"/>
      <c r="R16" s="9"/>
      <c r="S16" s="100"/>
      <c r="T16" s="9"/>
      <c r="U16" s="100"/>
      <c r="V16" s="102">
        <f t="shared" si="0"/>
        <v>0</v>
      </c>
    </row>
    <row r="17" spans="1:22" ht="30" customHeight="1" x14ac:dyDescent="0.25">
      <c r="A17" s="51" t="s">
        <v>0</v>
      </c>
      <c r="B17" s="52"/>
      <c r="C17" s="52"/>
      <c r="D17" s="53"/>
      <c r="E17" s="12" t="s">
        <v>3</v>
      </c>
      <c r="F17" s="9"/>
      <c r="G17" s="100"/>
      <c r="H17" s="9"/>
      <c r="I17" s="100"/>
      <c r="J17" s="9"/>
      <c r="K17" s="100"/>
      <c r="L17" s="9"/>
      <c r="M17" s="100"/>
      <c r="N17" s="9"/>
      <c r="O17" s="100"/>
      <c r="P17" s="9"/>
      <c r="Q17" s="100"/>
      <c r="R17" s="9"/>
      <c r="S17" s="100"/>
      <c r="T17" s="9"/>
      <c r="U17" s="100"/>
      <c r="V17" s="102">
        <f t="shared" si="0"/>
        <v>0</v>
      </c>
    </row>
    <row r="18" spans="1:22" ht="30" customHeight="1" x14ac:dyDescent="0.25">
      <c r="A18" s="51" t="s">
        <v>0</v>
      </c>
      <c r="B18" s="52"/>
      <c r="C18" s="52"/>
      <c r="D18" s="53"/>
      <c r="E18" s="12" t="s">
        <v>3</v>
      </c>
      <c r="F18" s="9"/>
      <c r="G18" s="100"/>
      <c r="H18" s="9"/>
      <c r="I18" s="100"/>
      <c r="J18" s="9"/>
      <c r="K18" s="100"/>
      <c r="L18" s="9"/>
      <c r="M18" s="100"/>
      <c r="N18" s="9"/>
      <c r="O18" s="100"/>
      <c r="P18" s="9"/>
      <c r="Q18" s="100"/>
      <c r="R18" s="9"/>
      <c r="S18" s="100"/>
      <c r="T18" s="9"/>
      <c r="U18" s="100"/>
      <c r="V18" s="102">
        <f t="shared" si="0"/>
        <v>0</v>
      </c>
    </row>
    <row r="19" spans="1:22" ht="30" customHeight="1" x14ac:dyDescent="0.25">
      <c r="A19" s="51" t="s">
        <v>0</v>
      </c>
      <c r="B19" s="52"/>
      <c r="C19" s="52"/>
      <c r="D19" s="53"/>
      <c r="E19" s="12" t="s">
        <v>3</v>
      </c>
      <c r="F19" s="9"/>
      <c r="G19" s="100"/>
      <c r="H19" s="9"/>
      <c r="I19" s="100"/>
      <c r="J19" s="9"/>
      <c r="K19" s="100"/>
      <c r="L19" s="9"/>
      <c r="M19" s="100"/>
      <c r="N19" s="9"/>
      <c r="O19" s="100"/>
      <c r="P19" s="9"/>
      <c r="Q19" s="100"/>
      <c r="R19" s="9"/>
      <c r="S19" s="100"/>
      <c r="T19" s="9"/>
      <c r="U19" s="100"/>
      <c r="V19" s="102">
        <f t="shared" si="0"/>
        <v>0</v>
      </c>
    </row>
    <row r="20" spans="1:22" ht="30" customHeight="1" x14ac:dyDescent="0.25">
      <c r="A20" s="51" t="s">
        <v>0</v>
      </c>
      <c r="B20" s="52"/>
      <c r="C20" s="52"/>
      <c r="D20" s="53"/>
      <c r="E20" s="12" t="s">
        <v>3</v>
      </c>
      <c r="F20" s="9"/>
      <c r="G20" s="100"/>
      <c r="H20" s="9"/>
      <c r="I20" s="100"/>
      <c r="J20" s="9"/>
      <c r="K20" s="100"/>
      <c r="L20" s="9"/>
      <c r="M20" s="100"/>
      <c r="N20" s="9"/>
      <c r="O20" s="100"/>
      <c r="P20" s="9"/>
      <c r="Q20" s="100"/>
      <c r="R20" s="9"/>
      <c r="S20" s="100"/>
      <c r="T20" s="9"/>
      <c r="U20" s="100"/>
      <c r="V20" s="102">
        <f>G20+I20+K20+M20+O20+Q20+S20+U20</f>
        <v>0</v>
      </c>
    </row>
    <row r="21" spans="1:22" ht="20.100000000000001" customHeight="1" x14ac:dyDescent="0.25"/>
    <row r="22" spans="1:22" ht="20.100000000000001" customHeight="1" x14ac:dyDescent="0.25">
      <c r="A22" s="4"/>
      <c r="B22" s="4"/>
      <c r="C22" s="4"/>
      <c r="D22" s="4"/>
      <c r="E22" s="26" t="s">
        <v>11</v>
      </c>
      <c r="F22" s="69">
        <f>SUM(G10:G20)*G9</f>
        <v>0</v>
      </c>
      <c r="G22" s="70"/>
      <c r="H22" s="69">
        <f>SUM(I10:I20)*I9</f>
        <v>0</v>
      </c>
      <c r="I22" s="70"/>
      <c r="J22" s="69">
        <f>SUM(K10:K20)*K9</f>
        <v>0</v>
      </c>
      <c r="K22" s="70"/>
      <c r="L22" s="69">
        <f>SUM(M10:M20)*M9</f>
        <v>0</v>
      </c>
      <c r="M22" s="70"/>
      <c r="N22" s="69">
        <f>SUM(O10:O20)*O9</f>
        <v>0</v>
      </c>
      <c r="O22" s="70"/>
      <c r="P22" s="69">
        <f>SUM(Q10:Q20)*Q9</f>
        <v>0</v>
      </c>
      <c r="Q22" s="70"/>
      <c r="R22" s="69">
        <f>SUM(S10:S20)*S9</f>
        <v>0</v>
      </c>
      <c r="S22" s="70"/>
      <c r="T22" s="69">
        <f>SUM(U10:U20)*U9</f>
        <v>0</v>
      </c>
      <c r="U22" s="70"/>
    </row>
    <row r="23" spans="1:22" ht="20.100000000000001" customHeight="1" x14ac:dyDescent="0.25">
      <c r="A23" s="4"/>
      <c r="B23" s="4"/>
      <c r="C23" s="4"/>
      <c r="D23" s="4"/>
      <c r="F23" s="5"/>
      <c r="G23" s="6"/>
      <c r="H23" s="5"/>
      <c r="I23" s="6"/>
      <c r="J23" s="5"/>
      <c r="K23" s="6"/>
      <c r="L23" s="5"/>
      <c r="M23" s="6"/>
      <c r="N23" s="5"/>
      <c r="O23" s="6"/>
      <c r="P23" s="5"/>
      <c r="Q23" s="6"/>
      <c r="R23" s="5"/>
      <c r="S23" s="6"/>
      <c r="T23" s="5"/>
      <c r="U23" s="6"/>
    </row>
    <row r="24" spans="1:22" ht="20.100000000000001" customHeight="1" x14ac:dyDescent="0.25">
      <c r="A24" s="3" t="s">
        <v>53</v>
      </c>
      <c r="S24" s="74" t="s">
        <v>4</v>
      </c>
      <c r="T24" s="70"/>
      <c r="U24" s="70"/>
      <c r="V24" s="2">
        <f>SUM(F22:U22)</f>
        <v>0</v>
      </c>
    </row>
    <row r="25" spans="1:22" ht="20.100000000000001" customHeight="1" x14ac:dyDescent="0.25">
      <c r="A25" s="34" t="s">
        <v>54</v>
      </c>
      <c r="C25" s="35" t="s">
        <v>55</v>
      </c>
      <c r="E25" s="55" t="s">
        <v>56</v>
      </c>
      <c r="F25" s="55"/>
      <c r="G25" s="55" t="s">
        <v>57</v>
      </c>
      <c r="H25" s="55"/>
    </row>
    <row r="26" spans="1:22" ht="20.100000000000001" customHeight="1" x14ac:dyDescent="0.25">
      <c r="A26" t="s">
        <v>43</v>
      </c>
      <c r="C26" s="45">
        <v>0.67</v>
      </c>
      <c r="D26" s="32" t="s">
        <v>44</v>
      </c>
      <c r="E26" s="54"/>
      <c r="F26" s="54"/>
      <c r="G26" s="47">
        <f t="shared" ref="G26:G28" si="1">C26*E26</f>
        <v>0</v>
      </c>
      <c r="H26" s="47"/>
      <c r="Q26" s="56" t="s">
        <v>5</v>
      </c>
      <c r="R26" s="67"/>
      <c r="S26" s="67"/>
      <c r="T26" s="68"/>
      <c r="U26" s="68"/>
      <c r="V26" s="2">
        <f>(V24*T26)</f>
        <v>0</v>
      </c>
    </row>
    <row r="27" spans="1:22" ht="20.100000000000001" customHeight="1" x14ac:dyDescent="0.25">
      <c r="A27" t="s">
        <v>45</v>
      </c>
      <c r="C27" s="38">
        <v>50</v>
      </c>
      <c r="D27" s="32" t="s">
        <v>46</v>
      </c>
      <c r="E27" s="54"/>
      <c r="F27" s="54"/>
      <c r="G27" s="47">
        <f t="shared" si="1"/>
        <v>0</v>
      </c>
      <c r="H27" s="47"/>
      <c r="Q27" s="56" t="s">
        <v>8</v>
      </c>
      <c r="R27" s="56"/>
      <c r="S27" s="56"/>
      <c r="T27" s="1"/>
      <c r="U27" s="1"/>
      <c r="V27" s="2">
        <f>V26+V24</f>
        <v>0</v>
      </c>
    </row>
    <row r="28" spans="1:22" ht="20.100000000000001" customHeight="1" x14ac:dyDescent="0.25">
      <c r="A28" t="s">
        <v>47</v>
      </c>
      <c r="C28" s="2">
        <v>0.2</v>
      </c>
      <c r="D28" s="32" t="s">
        <v>44</v>
      </c>
      <c r="E28" s="54"/>
      <c r="F28" s="54"/>
      <c r="G28" s="47">
        <f t="shared" si="1"/>
        <v>0</v>
      </c>
      <c r="H28" s="47"/>
      <c r="Q28" s="56" t="s">
        <v>6</v>
      </c>
      <c r="R28" s="67"/>
      <c r="S28" s="67"/>
      <c r="U28" s="22">
        <v>0.09</v>
      </c>
      <c r="V28" s="2">
        <f>V27*U28</f>
        <v>0</v>
      </c>
    </row>
    <row r="29" spans="1:22" ht="20.100000000000001" customHeight="1" x14ac:dyDescent="0.25">
      <c r="A29" t="s">
        <v>48</v>
      </c>
      <c r="C29" s="38">
        <v>10.1</v>
      </c>
      <c r="E29" s="54"/>
      <c r="F29" s="54"/>
      <c r="G29" s="47">
        <f>C29*E29</f>
        <v>0</v>
      </c>
      <c r="H29" s="47"/>
      <c r="Q29" s="56" t="s">
        <v>7</v>
      </c>
      <c r="R29" s="67"/>
      <c r="S29" s="67"/>
      <c r="T29" s="71"/>
      <c r="U29" s="71"/>
      <c r="V29" s="2">
        <f>V24*T29</f>
        <v>0</v>
      </c>
    </row>
    <row r="30" spans="1:22" ht="20.100000000000001" customHeight="1" x14ac:dyDescent="0.25">
      <c r="A30" t="s">
        <v>49</v>
      </c>
      <c r="C30" s="38">
        <v>13.3</v>
      </c>
      <c r="E30" s="54"/>
      <c r="F30" s="54"/>
      <c r="G30" s="47">
        <f>C30*E30</f>
        <v>0</v>
      </c>
      <c r="H30" s="47"/>
    </row>
    <row r="31" spans="1:22" ht="20.100000000000001" customHeight="1" x14ac:dyDescent="0.25">
      <c r="A31" t="s">
        <v>50</v>
      </c>
      <c r="B31" s="33"/>
      <c r="C31" s="38">
        <v>23.1</v>
      </c>
      <c r="E31" s="54"/>
      <c r="F31" s="54"/>
      <c r="G31" s="47">
        <f>C31*E31</f>
        <v>0</v>
      </c>
      <c r="H31" s="47"/>
      <c r="U31" s="4" t="s">
        <v>10</v>
      </c>
      <c r="V31" s="2">
        <f>V29+V28+V27</f>
        <v>0</v>
      </c>
    </row>
    <row r="32" spans="1:22" ht="20.100000000000001" customHeight="1" x14ac:dyDescent="0.25">
      <c r="A32" t="s">
        <v>51</v>
      </c>
      <c r="B32" s="33"/>
      <c r="C32" s="38">
        <v>95</v>
      </c>
      <c r="D32" s="32" t="s">
        <v>46</v>
      </c>
      <c r="E32" s="54"/>
      <c r="F32" s="54"/>
      <c r="G32" s="47">
        <f>C32*E32</f>
        <v>0</v>
      </c>
      <c r="H32" s="47"/>
    </row>
    <row r="33" spans="1:22" ht="20.100000000000001" customHeight="1" x14ac:dyDescent="0.25">
      <c r="A33" s="3" t="s">
        <v>58</v>
      </c>
      <c r="C33" s="38">
        <v>135.6</v>
      </c>
      <c r="E33" s="54"/>
      <c r="F33" s="54"/>
      <c r="G33" s="47">
        <f>C33*E33</f>
        <v>0</v>
      </c>
      <c r="H33" s="47"/>
      <c r="P33" s="56" t="s">
        <v>42</v>
      </c>
      <c r="Q33" s="56"/>
      <c r="R33" s="56"/>
      <c r="S33" s="56"/>
      <c r="T33" s="56"/>
      <c r="U33" s="56"/>
      <c r="V33" s="2">
        <f>G34</f>
        <v>0</v>
      </c>
    </row>
    <row r="34" spans="1:22" ht="20.100000000000001" customHeight="1" x14ac:dyDescent="0.3">
      <c r="E34" s="63" t="s">
        <v>52</v>
      </c>
      <c r="F34" s="64"/>
      <c r="G34" s="65">
        <f>SUM(G26:G33)</f>
        <v>0</v>
      </c>
      <c r="H34" s="66"/>
      <c r="P34" s="56" t="s">
        <v>25</v>
      </c>
      <c r="Q34" s="56"/>
      <c r="R34" s="56"/>
      <c r="S34" s="56"/>
      <c r="T34" s="56"/>
      <c r="U34" s="56"/>
      <c r="V34" s="21">
        <v>0</v>
      </c>
    </row>
    <row r="35" spans="1:22" ht="20.100000000000001" customHeight="1" x14ac:dyDescent="0.25">
      <c r="A35" s="3" t="s">
        <v>18</v>
      </c>
      <c r="B35" s="88"/>
      <c r="C35" s="88"/>
      <c r="D35" s="3"/>
      <c r="E35" s="19"/>
      <c r="F35" s="19"/>
      <c r="G35" s="19"/>
      <c r="H35" s="19"/>
      <c r="I35" s="19"/>
      <c r="J35" s="19"/>
      <c r="K35" s="19"/>
      <c r="L35" s="19"/>
      <c r="M35" s="19"/>
      <c r="N35" s="27"/>
      <c r="O35" s="27"/>
      <c r="P35" s="56" t="s">
        <v>26</v>
      </c>
      <c r="Q35" s="56"/>
      <c r="R35" s="56"/>
      <c r="S35" s="56"/>
      <c r="T35" s="56"/>
      <c r="U35" s="56"/>
      <c r="V35" s="21">
        <v>0</v>
      </c>
    </row>
    <row r="36" spans="1:22" ht="20.100000000000001" customHeight="1" x14ac:dyDescent="0.25">
      <c r="A36" s="3" t="s">
        <v>20</v>
      </c>
      <c r="B36" s="86"/>
      <c r="C36" s="86"/>
      <c r="D36" s="3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56" t="s">
        <v>27</v>
      </c>
      <c r="Q36" s="56"/>
      <c r="R36" s="56"/>
      <c r="S36" s="56"/>
      <c r="T36" s="56"/>
      <c r="U36" s="56"/>
      <c r="V36" s="21">
        <v>0</v>
      </c>
    </row>
    <row r="37" spans="1:22" ht="20.100000000000001" customHeight="1" x14ac:dyDescent="0.25">
      <c r="N37" s="28"/>
      <c r="O37" s="28"/>
      <c r="P37" s="56" t="s">
        <v>28</v>
      </c>
      <c r="Q37" s="56"/>
      <c r="R37" s="56"/>
      <c r="S37" s="56"/>
      <c r="T37" s="56"/>
      <c r="U37" s="56"/>
      <c r="V37" s="21">
        <v>0</v>
      </c>
    </row>
    <row r="38" spans="1:22" ht="20.100000000000001" customHeight="1" x14ac:dyDescent="0.25">
      <c r="A38" s="3" t="s">
        <v>21</v>
      </c>
      <c r="B38" s="87"/>
      <c r="C38" s="87"/>
      <c r="D38" s="3"/>
      <c r="E38" s="59"/>
      <c r="F38" s="59"/>
      <c r="G38" s="59"/>
      <c r="H38" s="59"/>
      <c r="I38" s="59"/>
      <c r="J38" s="19"/>
      <c r="N38" s="28"/>
      <c r="O38" s="28"/>
    </row>
    <row r="39" spans="1:22" ht="20.100000000000001" customHeight="1" x14ac:dyDescent="0.25">
      <c r="B39" s="3" t="s">
        <v>22</v>
      </c>
      <c r="E39" s="58" t="s">
        <v>62</v>
      </c>
      <c r="F39" s="57"/>
      <c r="G39" s="57"/>
      <c r="H39" s="19"/>
      <c r="I39" s="19"/>
      <c r="J39" s="19"/>
      <c r="K39" s="19"/>
      <c r="L39" s="19"/>
      <c r="M39" s="19"/>
      <c r="N39" s="19"/>
      <c r="O39" s="19"/>
      <c r="P39" s="7"/>
      <c r="Q39" s="7"/>
      <c r="R39" s="7"/>
      <c r="S39" s="7"/>
      <c r="T39" s="61" t="s">
        <v>9</v>
      </c>
      <c r="U39" s="62"/>
      <c r="V39" s="8">
        <f>V33+V34+V35+V36+V37+V31</f>
        <v>0</v>
      </c>
    </row>
    <row r="41" spans="1:22" x14ac:dyDescent="0.25">
      <c r="A41" s="3" t="s">
        <v>59</v>
      </c>
    </row>
    <row r="42" spans="1:22" x14ac:dyDescent="0.25">
      <c r="A42" s="3" t="s">
        <v>61</v>
      </c>
    </row>
    <row r="43" spans="1:22" x14ac:dyDescent="0.25">
      <c r="A43" s="3" t="s">
        <v>60</v>
      </c>
    </row>
  </sheetData>
  <sheetProtection algorithmName="SHA-512" hashValue="a8ZlmZ4IQ900WsY7jIAmImV92jyy3IfG1W3s80+QxplL0Gn6NFsv0QyQgDVORpV4EVH0rw7pRtxIQ8gIAaPKTg==" saltValue="KoGtPSr4fgWMHMgdZLbzbg==" spinCount="100000" sheet="1" objects="1" scenarios="1" formatColumns="0" formatRows="0" selectLockedCells="1"/>
  <mergeCells count="78">
    <mergeCell ref="T8:U8"/>
    <mergeCell ref="P8:Q8"/>
    <mergeCell ref="J22:K22"/>
    <mergeCell ref="L22:M22"/>
    <mergeCell ref="N22:O22"/>
    <mergeCell ref="N8:O8"/>
    <mergeCell ref="P22:Q22"/>
    <mergeCell ref="R22:S22"/>
    <mergeCell ref="R8:S8"/>
    <mergeCell ref="T22:U22"/>
    <mergeCell ref="A1:G1"/>
    <mergeCell ref="F7:G7"/>
    <mergeCell ref="H7:I7"/>
    <mergeCell ref="J7:K7"/>
    <mergeCell ref="F8:G8"/>
    <mergeCell ref="H8:I8"/>
    <mergeCell ref="J8:K8"/>
    <mergeCell ref="C2:V2"/>
    <mergeCell ref="C3:V3"/>
    <mergeCell ref="C4:V4"/>
    <mergeCell ref="C5:V5"/>
    <mergeCell ref="P7:Q7"/>
    <mergeCell ref="R7:S7"/>
    <mergeCell ref="N7:O7"/>
    <mergeCell ref="L7:M7"/>
    <mergeCell ref="L8:M8"/>
    <mergeCell ref="Q28:S28"/>
    <mergeCell ref="Q29:S29"/>
    <mergeCell ref="S24:U24"/>
    <mergeCell ref="Q26:S26"/>
    <mergeCell ref="T26:U26"/>
    <mergeCell ref="Q27:S27"/>
    <mergeCell ref="T29:U29"/>
    <mergeCell ref="T7:U7"/>
    <mergeCell ref="P33:U33"/>
    <mergeCell ref="P34:U34"/>
    <mergeCell ref="P35:U35"/>
    <mergeCell ref="B35:C35"/>
    <mergeCell ref="E34:F34"/>
    <mergeCell ref="G34:H34"/>
    <mergeCell ref="E29:F29"/>
    <mergeCell ref="E30:F30"/>
    <mergeCell ref="E31:F31"/>
    <mergeCell ref="E33:F33"/>
    <mergeCell ref="G33:H33"/>
    <mergeCell ref="E32:F32"/>
    <mergeCell ref="G32:H32"/>
    <mergeCell ref="G29:H29"/>
    <mergeCell ref="G30:H30"/>
    <mergeCell ref="G31:H31"/>
    <mergeCell ref="P36:U36"/>
    <mergeCell ref="P37:U37"/>
    <mergeCell ref="E39:G39"/>
    <mergeCell ref="T39:U39"/>
    <mergeCell ref="E38:I38"/>
    <mergeCell ref="B36:C36"/>
    <mergeCell ref="B38:C38"/>
    <mergeCell ref="A10:D10"/>
    <mergeCell ref="A11:D11"/>
    <mergeCell ref="A12:D12"/>
    <mergeCell ref="A13:D13"/>
    <mergeCell ref="A14:D14"/>
    <mergeCell ref="A15:D15"/>
    <mergeCell ref="A16:D16"/>
    <mergeCell ref="E25:F25"/>
    <mergeCell ref="A17:D17"/>
    <mergeCell ref="A18:D18"/>
    <mergeCell ref="A19:D19"/>
    <mergeCell ref="A20:D20"/>
    <mergeCell ref="F22:G22"/>
    <mergeCell ref="G25:H25"/>
    <mergeCell ref="H22:I22"/>
    <mergeCell ref="E26:F26"/>
    <mergeCell ref="G26:H26"/>
    <mergeCell ref="E27:F27"/>
    <mergeCell ref="G27:H27"/>
    <mergeCell ref="E28:F28"/>
    <mergeCell ref="G28:H28"/>
  </mergeCells>
  <dataValidations count="1">
    <dataValidation type="list" showInputMessage="1" showErrorMessage="1" sqref="B7" xr:uid="{7ADA4FD2-E6FC-4EBE-848B-1ECEFBA5E568}">
      <formula1>$AM$7:$AN$7</formula1>
    </dataValidation>
  </dataValidations>
  <pageMargins left="0.45" right="0.45" top="0.5" bottom="0.5" header="0.3" footer="0.3"/>
  <pageSetup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880F4-DF3C-4E2D-9DBC-3EE2370E814C}">
  <dimension ref="A1:W159"/>
  <sheetViews>
    <sheetView zoomScale="80" zoomScaleNormal="80" zoomScaleSheetLayoutView="30" workbookViewId="0">
      <selection activeCell="AA7" sqref="AA7"/>
    </sheetView>
  </sheetViews>
  <sheetFormatPr defaultRowHeight="13.2" x14ac:dyDescent="0.25"/>
  <cols>
    <col min="1" max="1" width="20.5546875" customWidth="1"/>
    <col min="2" max="2" width="20" customWidth="1"/>
    <col min="3" max="3" width="17.88671875" customWidth="1"/>
    <col min="4" max="4" width="8" customWidth="1"/>
    <col min="5" max="5" width="9.44140625" customWidth="1"/>
    <col min="6" max="6" width="2.6640625" customWidth="1"/>
    <col min="7" max="7" width="10.6640625" customWidth="1"/>
    <col min="8" max="8" width="2.6640625" customWidth="1"/>
    <col min="9" max="9" width="10.6640625" customWidth="1"/>
    <col min="10" max="10" width="2.6640625" customWidth="1"/>
    <col min="11" max="11" width="10.6640625" customWidth="1"/>
    <col min="12" max="12" width="2.6640625" customWidth="1"/>
    <col min="13" max="13" width="10.6640625" customWidth="1"/>
    <col min="14" max="14" width="2.6640625" customWidth="1"/>
    <col min="15" max="15" width="10.6640625" customWidth="1"/>
    <col min="16" max="16" width="2.6640625" customWidth="1"/>
    <col min="17" max="17" width="10.6640625" customWidth="1"/>
    <col min="18" max="18" width="2.6640625" customWidth="1"/>
    <col min="19" max="19" width="10.6640625" customWidth="1"/>
    <col min="20" max="20" width="2.6640625" customWidth="1"/>
    <col min="21" max="21" width="10.6640625" customWidth="1"/>
    <col min="22" max="22" width="24" customWidth="1"/>
  </cols>
  <sheetData>
    <row r="1" spans="1:22" ht="26.25" customHeight="1" x14ac:dyDescent="0.25">
      <c r="A1" s="75" t="s">
        <v>16</v>
      </c>
      <c r="B1" s="75"/>
      <c r="C1" s="75"/>
      <c r="D1" s="75"/>
      <c r="E1" s="75"/>
      <c r="F1" s="75"/>
      <c r="G1" s="75"/>
    </row>
    <row r="2" spans="1:22" ht="20.100000000000001" customHeight="1" x14ac:dyDescent="0.25">
      <c r="A2" t="s">
        <v>30</v>
      </c>
      <c r="C2" s="89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</row>
    <row r="3" spans="1:22" ht="20.100000000000001" customHeight="1" x14ac:dyDescent="0.25">
      <c r="A3" t="s">
        <v>17</v>
      </c>
      <c r="C3" s="89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20.100000000000001" customHeight="1" x14ac:dyDescent="0.25">
      <c r="A4" s="3" t="s">
        <v>19</v>
      </c>
      <c r="B4" s="3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:22" ht="20.100000000000001" customHeight="1" x14ac:dyDescent="0.25">
      <c r="A5" s="3" t="s">
        <v>31</v>
      </c>
      <c r="B5" s="3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1"/>
    </row>
    <row r="6" spans="1:22" ht="20.100000000000001" customHeight="1" x14ac:dyDescent="0.25"/>
    <row r="7" spans="1:22" ht="20.100000000000001" customHeight="1" x14ac:dyDescent="0.25">
      <c r="F7" s="92" t="s">
        <v>1</v>
      </c>
      <c r="G7" s="93"/>
      <c r="H7" s="93" t="s">
        <v>1</v>
      </c>
      <c r="I7" s="93"/>
      <c r="J7" s="93" t="s">
        <v>1</v>
      </c>
      <c r="K7" s="93"/>
      <c r="L7" s="93" t="s">
        <v>1</v>
      </c>
      <c r="M7" s="93"/>
      <c r="N7" s="93" t="s">
        <v>1</v>
      </c>
      <c r="O7" s="93"/>
      <c r="P7" s="93" t="s">
        <v>1</v>
      </c>
      <c r="Q7" s="93"/>
      <c r="R7" s="93" t="s">
        <v>1</v>
      </c>
      <c r="S7" s="93"/>
      <c r="T7" s="93" t="s">
        <v>1</v>
      </c>
      <c r="U7" s="93"/>
      <c r="V7" s="18"/>
    </row>
    <row r="8" spans="1:22" ht="20.100000000000001" customHeight="1" x14ac:dyDescent="0.25">
      <c r="A8" s="54"/>
      <c r="B8" s="54"/>
      <c r="C8" s="54"/>
      <c r="F8" s="94" t="s">
        <v>22</v>
      </c>
      <c r="G8" s="95"/>
      <c r="H8" s="94" t="s">
        <v>22</v>
      </c>
      <c r="I8" s="95"/>
      <c r="J8" s="94" t="s">
        <v>22</v>
      </c>
      <c r="K8" s="95"/>
      <c r="L8" s="94" t="s">
        <v>22</v>
      </c>
      <c r="M8" s="95"/>
      <c r="N8" s="94" t="s">
        <v>22</v>
      </c>
      <c r="O8" s="95"/>
      <c r="P8" s="94" t="s">
        <v>22</v>
      </c>
      <c r="Q8" s="95"/>
      <c r="R8" s="94" t="s">
        <v>22</v>
      </c>
      <c r="S8" s="95"/>
      <c r="T8" s="94" t="s">
        <v>22</v>
      </c>
      <c r="U8" s="95"/>
      <c r="V8" s="18"/>
    </row>
    <row r="9" spans="1:22" ht="20.100000000000001" customHeight="1" thickBot="1" x14ac:dyDescent="0.3">
      <c r="A9" s="96" t="s">
        <v>32</v>
      </c>
      <c r="B9" s="96"/>
      <c r="C9" s="96"/>
      <c r="E9" s="3" t="s">
        <v>2</v>
      </c>
      <c r="F9" s="13"/>
      <c r="G9" s="23">
        <v>1</v>
      </c>
      <c r="H9" s="14"/>
      <c r="I9" s="23">
        <v>1</v>
      </c>
      <c r="J9" s="14"/>
      <c r="K9" s="23">
        <v>1</v>
      </c>
      <c r="L9" s="14"/>
      <c r="M9" s="23">
        <v>1</v>
      </c>
      <c r="N9" s="14"/>
      <c r="O9" s="23">
        <v>1</v>
      </c>
      <c r="P9" s="14"/>
      <c r="Q9" s="23">
        <v>1</v>
      </c>
      <c r="R9" s="14"/>
      <c r="S9" s="23">
        <v>1</v>
      </c>
      <c r="T9" s="14"/>
      <c r="U9" s="23">
        <v>1</v>
      </c>
      <c r="V9" s="4" t="s">
        <v>23</v>
      </c>
    </row>
    <row r="10" spans="1:22" ht="20.100000000000001" customHeight="1" x14ac:dyDescent="0.25">
      <c r="A10" s="76" t="s">
        <v>0</v>
      </c>
      <c r="B10" s="77"/>
      <c r="C10" s="77"/>
      <c r="D10" s="78"/>
      <c r="E10" s="15" t="s">
        <v>3</v>
      </c>
      <c r="F10" s="16"/>
      <c r="G10" s="24"/>
      <c r="H10" s="16"/>
      <c r="I10" s="24"/>
      <c r="J10" s="16"/>
      <c r="K10" s="24"/>
      <c r="L10" s="16"/>
      <c r="M10" s="24"/>
      <c r="N10" s="16"/>
      <c r="O10" s="24"/>
      <c r="P10" s="16"/>
      <c r="Q10" s="24"/>
      <c r="R10" s="16"/>
      <c r="S10" s="24"/>
      <c r="T10" s="16"/>
      <c r="U10" s="24"/>
      <c r="V10" s="17">
        <f>G10+I10+K10+M10+O10+Q10+S10+U10</f>
        <v>0</v>
      </c>
    </row>
    <row r="11" spans="1:22" ht="20.100000000000001" customHeight="1" x14ac:dyDescent="0.25">
      <c r="A11" s="76" t="s">
        <v>0</v>
      </c>
      <c r="B11" s="77"/>
      <c r="C11" s="77"/>
      <c r="D11" s="78"/>
      <c r="E11" s="12" t="s">
        <v>3</v>
      </c>
      <c r="F11" s="9"/>
      <c r="G11" s="25"/>
      <c r="H11" s="9"/>
      <c r="I11" s="25"/>
      <c r="J11" s="9"/>
      <c r="K11" s="25"/>
      <c r="L11" s="9"/>
      <c r="M11" s="25"/>
      <c r="N11" s="9"/>
      <c r="O11" s="25"/>
      <c r="P11" s="9"/>
      <c r="Q11" s="25"/>
      <c r="R11" s="9"/>
      <c r="S11" s="25"/>
      <c r="T11" s="9"/>
      <c r="U11" s="25"/>
      <c r="V11" s="10">
        <f>G11+I11+K11+M11+O11+Q11+S11+U11</f>
        <v>0</v>
      </c>
    </row>
    <row r="12" spans="1:22" ht="20.100000000000001" customHeight="1" x14ac:dyDescent="0.25">
      <c r="A12" s="76" t="s">
        <v>0</v>
      </c>
      <c r="B12" s="77"/>
      <c r="C12" s="77"/>
      <c r="D12" s="78"/>
      <c r="E12" s="12" t="s">
        <v>3</v>
      </c>
      <c r="F12" s="9"/>
      <c r="G12" s="25"/>
      <c r="H12" s="9"/>
      <c r="I12" s="25"/>
      <c r="J12" s="9"/>
      <c r="K12" s="25"/>
      <c r="L12" s="9"/>
      <c r="M12" s="25"/>
      <c r="N12" s="9"/>
      <c r="O12" s="25"/>
      <c r="P12" s="9"/>
      <c r="Q12" s="25"/>
      <c r="R12" s="9"/>
      <c r="S12" s="25"/>
      <c r="T12" s="9"/>
      <c r="U12" s="25"/>
      <c r="V12" s="10">
        <f t="shared" ref="V12:V19" si="0">G12+I12+K12+M12+O12+Q12+S12+U12</f>
        <v>0</v>
      </c>
    </row>
    <row r="13" spans="1:22" ht="20.100000000000001" customHeight="1" x14ac:dyDescent="0.25">
      <c r="A13" s="76" t="s">
        <v>0</v>
      </c>
      <c r="B13" s="77"/>
      <c r="C13" s="77"/>
      <c r="D13" s="78"/>
      <c r="E13" s="12" t="s">
        <v>3</v>
      </c>
      <c r="F13" s="9"/>
      <c r="G13" s="25"/>
      <c r="H13" s="9"/>
      <c r="I13" s="25"/>
      <c r="J13" s="9"/>
      <c r="K13" s="25"/>
      <c r="L13" s="9"/>
      <c r="M13" s="25"/>
      <c r="N13" s="9"/>
      <c r="O13" s="25"/>
      <c r="P13" s="9"/>
      <c r="Q13" s="25"/>
      <c r="R13" s="9"/>
      <c r="S13" s="25"/>
      <c r="T13" s="9"/>
      <c r="U13" s="25"/>
      <c r="V13" s="10">
        <f t="shared" si="0"/>
        <v>0</v>
      </c>
    </row>
    <row r="14" spans="1:22" ht="20.100000000000001" customHeight="1" x14ac:dyDescent="0.25">
      <c r="A14" s="76" t="s">
        <v>0</v>
      </c>
      <c r="B14" s="77"/>
      <c r="C14" s="77"/>
      <c r="D14" s="78"/>
      <c r="E14" s="12" t="s">
        <v>3</v>
      </c>
      <c r="F14" s="9"/>
      <c r="G14" s="25"/>
      <c r="H14" s="9"/>
      <c r="I14" s="25"/>
      <c r="J14" s="9"/>
      <c r="K14" s="25"/>
      <c r="L14" s="9"/>
      <c r="M14" s="25"/>
      <c r="N14" s="9"/>
      <c r="O14" s="25"/>
      <c r="P14" s="9"/>
      <c r="Q14" s="25"/>
      <c r="R14" s="9"/>
      <c r="S14" s="25"/>
      <c r="T14" s="9"/>
      <c r="U14" s="25"/>
      <c r="V14" s="10">
        <f t="shared" si="0"/>
        <v>0</v>
      </c>
    </row>
    <row r="15" spans="1:22" ht="20.100000000000001" customHeight="1" x14ac:dyDescent="0.25">
      <c r="A15" s="76" t="s">
        <v>0</v>
      </c>
      <c r="B15" s="77"/>
      <c r="C15" s="77"/>
      <c r="D15" s="78"/>
      <c r="E15" s="12" t="s">
        <v>3</v>
      </c>
      <c r="F15" s="9"/>
      <c r="G15" s="25"/>
      <c r="H15" s="9"/>
      <c r="I15" s="25"/>
      <c r="J15" s="9"/>
      <c r="K15" s="25"/>
      <c r="L15" s="9"/>
      <c r="M15" s="25"/>
      <c r="N15" s="9"/>
      <c r="O15" s="25"/>
      <c r="P15" s="9"/>
      <c r="Q15" s="25"/>
      <c r="R15" s="9"/>
      <c r="S15" s="25"/>
      <c r="T15" s="9"/>
      <c r="U15" s="25"/>
      <c r="V15" s="10">
        <f t="shared" si="0"/>
        <v>0</v>
      </c>
    </row>
    <row r="16" spans="1:22" ht="20.100000000000001" customHeight="1" x14ac:dyDescent="0.25">
      <c r="A16" s="76" t="s">
        <v>0</v>
      </c>
      <c r="B16" s="77"/>
      <c r="C16" s="77"/>
      <c r="D16" s="78"/>
      <c r="E16" s="12" t="s">
        <v>3</v>
      </c>
      <c r="F16" s="9"/>
      <c r="G16" s="25"/>
      <c r="H16" s="9"/>
      <c r="I16" s="25"/>
      <c r="J16" s="9"/>
      <c r="K16" s="25"/>
      <c r="L16" s="9"/>
      <c r="M16" s="25"/>
      <c r="N16" s="9"/>
      <c r="O16" s="25"/>
      <c r="P16" s="9"/>
      <c r="Q16" s="25"/>
      <c r="R16" s="9"/>
      <c r="S16" s="25"/>
      <c r="T16" s="9"/>
      <c r="U16" s="25"/>
      <c r="V16" s="10">
        <f t="shared" si="0"/>
        <v>0</v>
      </c>
    </row>
    <row r="17" spans="1:23" ht="20.100000000000001" customHeight="1" x14ac:dyDescent="0.25">
      <c r="A17" s="76" t="s">
        <v>0</v>
      </c>
      <c r="B17" s="77"/>
      <c r="C17" s="77"/>
      <c r="D17" s="78"/>
      <c r="E17" s="12" t="s">
        <v>3</v>
      </c>
      <c r="F17" s="9"/>
      <c r="G17" s="25"/>
      <c r="H17" s="9"/>
      <c r="I17" s="25"/>
      <c r="J17" s="9"/>
      <c r="K17" s="25"/>
      <c r="L17" s="9"/>
      <c r="M17" s="25"/>
      <c r="N17" s="9"/>
      <c r="O17" s="25"/>
      <c r="P17" s="9"/>
      <c r="Q17" s="25"/>
      <c r="R17" s="9"/>
      <c r="S17" s="25"/>
      <c r="T17" s="9"/>
      <c r="U17" s="25"/>
      <c r="V17" s="10">
        <f t="shared" si="0"/>
        <v>0</v>
      </c>
    </row>
    <row r="18" spans="1:23" ht="20.100000000000001" customHeight="1" x14ac:dyDescent="0.25">
      <c r="A18" s="76" t="s">
        <v>0</v>
      </c>
      <c r="B18" s="77"/>
      <c r="C18" s="77"/>
      <c r="D18" s="78"/>
      <c r="E18" s="12" t="s">
        <v>3</v>
      </c>
      <c r="F18" s="9"/>
      <c r="G18" s="25"/>
      <c r="H18" s="9"/>
      <c r="I18" s="25"/>
      <c r="J18" s="9"/>
      <c r="K18" s="25"/>
      <c r="L18" s="9"/>
      <c r="M18" s="25"/>
      <c r="N18" s="9"/>
      <c r="O18" s="25"/>
      <c r="P18" s="9"/>
      <c r="Q18" s="25"/>
      <c r="R18" s="9"/>
      <c r="S18" s="25"/>
      <c r="T18" s="9"/>
      <c r="U18" s="25"/>
      <c r="V18" s="10">
        <f t="shared" si="0"/>
        <v>0</v>
      </c>
    </row>
    <row r="19" spans="1:23" ht="20.100000000000001" customHeight="1" x14ac:dyDescent="0.25">
      <c r="A19" s="76" t="s">
        <v>0</v>
      </c>
      <c r="B19" s="77"/>
      <c r="C19" s="77"/>
      <c r="D19" s="78"/>
      <c r="E19" s="12" t="s">
        <v>3</v>
      </c>
      <c r="F19" s="9"/>
      <c r="G19" s="25"/>
      <c r="H19" s="9"/>
      <c r="I19" s="25"/>
      <c r="J19" s="9"/>
      <c r="K19" s="25"/>
      <c r="L19" s="9"/>
      <c r="M19" s="25"/>
      <c r="N19" s="9"/>
      <c r="O19" s="25"/>
      <c r="P19" s="9"/>
      <c r="Q19" s="25"/>
      <c r="R19" s="9"/>
      <c r="S19" s="25"/>
      <c r="T19" s="9"/>
      <c r="U19" s="25"/>
      <c r="V19" s="10">
        <f t="shared" si="0"/>
        <v>0</v>
      </c>
    </row>
    <row r="20" spans="1:23" ht="20.100000000000001" customHeight="1" x14ac:dyDescent="0.25">
      <c r="A20" s="76" t="s">
        <v>0</v>
      </c>
      <c r="B20" s="77"/>
      <c r="C20" s="77"/>
      <c r="D20" s="78"/>
      <c r="E20" s="12" t="s">
        <v>3</v>
      </c>
      <c r="F20" s="9"/>
      <c r="G20" s="25"/>
      <c r="H20" s="9"/>
      <c r="I20" s="25"/>
      <c r="J20" s="9"/>
      <c r="K20" s="25"/>
      <c r="L20" s="9"/>
      <c r="M20" s="25"/>
      <c r="N20" s="9"/>
      <c r="O20" s="25"/>
      <c r="P20" s="9"/>
      <c r="Q20" s="25"/>
      <c r="R20" s="9"/>
      <c r="S20" s="25"/>
      <c r="T20" s="9"/>
      <c r="U20" s="25"/>
      <c r="V20" s="10">
        <f>G20+I20+K20+M20+O20+Q20+S20+U20</f>
        <v>0</v>
      </c>
    </row>
    <row r="21" spans="1:23" ht="20.100000000000001" customHeight="1" x14ac:dyDescent="0.25">
      <c r="A21" s="19"/>
      <c r="B21" s="19"/>
      <c r="C21" s="19"/>
      <c r="D21" s="19"/>
      <c r="E21" s="26" t="s">
        <v>11</v>
      </c>
      <c r="F21" s="69">
        <f>SUM(G10:G20)*G9</f>
        <v>0</v>
      </c>
      <c r="G21" s="70"/>
      <c r="H21" s="69">
        <f t="shared" ref="H21" si="1">SUM(I10:I20)*I9</f>
        <v>0</v>
      </c>
      <c r="I21" s="70"/>
      <c r="J21" s="69">
        <f t="shared" ref="J21" si="2">SUM(K10:K20)*K9</f>
        <v>0</v>
      </c>
      <c r="K21" s="70"/>
      <c r="L21" s="69">
        <f t="shared" ref="L21" si="3">SUM(M10:M20)*M9</f>
        <v>0</v>
      </c>
      <c r="M21" s="70"/>
      <c r="N21" s="69">
        <f t="shared" ref="N21" si="4">SUM(O10:O20)*O9</f>
        <v>0</v>
      </c>
      <c r="O21" s="70"/>
      <c r="P21" s="69">
        <f t="shared" ref="P21" si="5">SUM(Q10:Q20)*Q9</f>
        <v>0</v>
      </c>
      <c r="Q21" s="70"/>
      <c r="R21" s="69">
        <f t="shared" ref="R21" si="6">SUM(S10:S20)*S9</f>
        <v>0</v>
      </c>
      <c r="S21" s="70"/>
      <c r="T21" s="69">
        <f t="shared" ref="T21" si="7">SUM(U10:U20)*U9</f>
        <v>0</v>
      </c>
      <c r="U21" s="70"/>
      <c r="V21" s="29"/>
      <c r="W21" s="30">
        <f>SUM(F21:V21)</f>
        <v>0</v>
      </c>
    </row>
    <row r="22" spans="1:23" ht="20.100000000000001" customHeight="1" x14ac:dyDescent="0.25">
      <c r="A22" s="19"/>
      <c r="B22" s="19"/>
      <c r="C22" s="19"/>
      <c r="D22" s="19"/>
      <c r="E22" s="26"/>
      <c r="F22" s="5"/>
      <c r="G22" s="6"/>
      <c r="H22" s="5"/>
      <c r="I22" s="6"/>
      <c r="J22" s="5"/>
      <c r="K22" s="6"/>
      <c r="L22" s="5"/>
      <c r="M22" s="6"/>
      <c r="N22" s="5"/>
      <c r="O22" s="6"/>
      <c r="P22" s="5"/>
      <c r="Q22" s="6"/>
      <c r="R22" s="5"/>
      <c r="S22" s="6"/>
      <c r="T22" s="5"/>
      <c r="U22" s="6"/>
      <c r="V22" s="29"/>
      <c r="W22" s="31"/>
    </row>
    <row r="23" spans="1:23" ht="20.100000000000001" customHeight="1" x14ac:dyDescent="0.25">
      <c r="A23" s="60"/>
      <c r="B23" s="60"/>
      <c r="C23" s="60"/>
      <c r="D23" s="19"/>
      <c r="E23" s="26"/>
      <c r="F23" s="5"/>
      <c r="G23" s="6"/>
      <c r="H23" s="5"/>
      <c r="I23" s="6"/>
      <c r="J23" s="5"/>
      <c r="K23" s="6"/>
      <c r="L23" s="5"/>
      <c r="M23" s="6"/>
      <c r="N23" s="5"/>
      <c r="O23" s="6"/>
      <c r="P23" s="5"/>
      <c r="Q23" s="6"/>
      <c r="R23" s="5"/>
      <c r="S23" s="6"/>
      <c r="T23" s="5"/>
      <c r="U23" s="6"/>
      <c r="V23" s="29"/>
      <c r="W23" s="31"/>
    </row>
    <row r="24" spans="1:23" ht="20.100000000000001" customHeight="1" thickBot="1" x14ac:dyDescent="0.3">
      <c r="A24" s="97" t="s">
        <v>33</v>
      </c>
      <c r="B24" s="97"/>
      <c r="C24" s="97"/>
      <c r="D24" s="19"/>
      <c r="E24" s="3"/>
      <c r="G24" s="29"/>
      <c r="I24" s="29"/>
      <c r="K24" s="29"/>
      <c r="M24" s="29"/>
      <c r="O24" s="29"/>
      <c r="Q24" s="29"/>
      <c r="S24" s="29"/>
      <c r="U24" s="29"/>
      <c r="V24" s="29"/>
      <c r="W24" s="31"/>
    </row>
    <row r="25" spans="1:23" ht="20.100000000000001" customHeight="1" x14ac:dyDescent="0.25">
      <c r="A25" s="76" t="s">
        <v>0</v>
      </c>
      <c r="B25" s="77"/>
      <c r="C25" s="77"/>
      <c r="D25" s="78"/>
      <c r="E25" s="15" t="s">
        <v>3</v>
      </c>
      <c r="F25" s="16"/>
      <c r="G25" s="24"/>
      <c r="H25" s="16"/>
      <c r="I25" s="24"/>
      <c r="J25" s="16"/>
      <c r="K25" s="24"/>
      <c r="L25" s="16"/>
      <c r="M25" s="24"/>
      <c r="N25" s="16"/>
      <c r="O25" s="24"/>
      <c r="P25" s="16"/>
      <c r="Q25" s="24"/>
      <c r="R25" s="16"/>
      <c r="S25" s="24"/>
      <c r="T25" s="16"/>
      <c r="U25" s="24"/>
      <c r="V25" s="17">
        <f>G25+I25+K25+M25+O25+Q25+S25+U25</f>
        <v>0</v>
      </c>
      <c r="W25" s="31"/>
    </row>
    <row r="26" spans="1:23" ht="20.100000000000001" customHeight="1" x14ac:dyDescent="0.25">
      <c r="A26" s="76" t="s">
        <v>0</v>
      </c>
      <c r="B26" s="77"/>
      <c r="C26" s="77"/>
      <c r="D26" s="78"/>
      <c r="E26" s="12" t="s">
        <v>3</v>
      </c>
      <c r="F26" s="9"/>
      <c r="G26" s="25"/>
      <c r="H26" s="9"/>
      <c r="I26" s="25"/>
      <c r="J26" s="9"/>
      <c r="K26" s="25"/>
      <c r="L26" s="9"/>
      <c r="M26" s="25"/>
      <c r="N26" s="9"/>
      <c r="O26" s="25"/>
      <c r="P26" s="9"/>
      <c r="Q26" s="25"/>
      <c r="R26" s="9"/>
      <c r="S26" s="25"/>
      <c r="T26" s="9"/>
      <c r="U26" s="25"/>
      <c r="V26" s="10">
        <f>G26+I26+K26+M26+O26+Q26+S26+U26</f>
        <v>0</v>
      </c>
      <c r="W26" s="31"/>
    </row>
    <row r="27" spans="1:23" ht="20.100000000000001" customHeight="1" x14ac:dyDescent="0.25">
      <c r="A27" s="76" t="s">
        <v>0</v>
      </c>
      <c r="B27" s="77"/>
      <c r="C27" s="77"/>
      <c r="D27" s="78"/>
      <c r="E27" s="12" t="s">
        <v>3</v>
      </c>
      <c r="F27" s="9"/>
      <c r="G27" s="25"/>
      <c r="H27" s="9"/>
      <c r="I27" s="25"/>
      <c r="J27" s="9"/>
      <c r="K27" s="25"/>
      <c r="L27" s="9"/>
      <c r="M27" s="25"/>
      <c r="N27" s="9"/>
      <c r="O27" s="25"/>
      <c r="P27" s="9"/>
      <c r="Q27" s="25"/>
      <c r="R27" s="9"/>
      <c r="S27" s="25"/>
      <c r="T27" s="9"/>
      <c r="U27" s="25"/>
      <c r="V27" s="10">
        <f t="shared" ref="V27:V34" si="8">G27+I27+K27+M27+O27+Q27+S27+U27</f>
        <v>0</v>
      </c>
      <c r="W27" s="31"/>
    </row>
    <row r="28" spans="1:23" ht="20.100000000000001" customHeight="1" x14ac:dyDescent="0.25">
      <c r="A28" s="76" t="s">
        <v>0</v>
      </c>
      <c r="B28" s="77"/>
      <c r="C28" s="77"/>
      <c r="D28" s="78"/>
      <c r="E28" s="12" t="s">
        <v>3</v>
      </c>
      <c r="F28" s="9"/>
      <c r="G28" s="25"/>
      <c r="H28" s="9"/>
      <c r="I28" s="25"/>
      <c r="J28" s="9"/>
      <c r="K28" s="25"/>
      <c r="L28" s="9"/>
      <c r="M28" s="25"/>
      <c r="N28" s="9"/>
      <c r="O28" s="25"/>
      <c r="P28" s="9"/>
      <c r="Q28" s="25"/>
      <c r="R28" s="9"/>
      <c r="S28" s="25"/>
      <c r="T28" s="9"/>
      <c r="U28" s="25"/>
      <c r="V28" s="10">
        <f t="shared" si="8"/>
        <v>0</v>
      </c>
      <c r="W28" s="31"/>
    </row>
    <row r="29" spans="1:23" ht="20.100000000000001" customHeight="1" x14ac:dyDescent="0.25">
      <c r="A29" s="76" t="s">
        <v>0</v>
      </c>
      <c r="B29" s="77"/>
      <c r="C29" s="77"/>
      <c r="D29" s="78"/>
      <c r="E29" s="12" t="s">
        <v>3</v>
      </c>
      <c r="F29" s="9"/>
      <c r="G29" s="25"/>
      <c r="H29" s="9"/>
      <c r="I29" s="25"/>
      <c r="J29" s="9"/>
      <c r="K29" s="25"/>
      <c r="L29" s="9"/>
      <c r="M29" s="25"/>
      <c r="N29" s="9"/>
      <c r="O29" s="25"/>
      <c r="P29" s="9"/>
      <c r="Q29" s="25"/>
      <c r="R29" s="9"/>
      <c r="S29" s="25"/>
      <c r="T29" s="9"/>
      <c r="U29" s="25"/>
      <c r="V29" s="10">
        <f t="shared" si="8"/>
        <v>0</v>
      </c>
      <c r="W29" s="31"/>
    </row>
    <row r="30" spans="1:23" ht="20.100000000000001" customHeight="1" x14ac:dyDescent="0.25">
      <c r="A30" s="76" t="s">
        <v>0</v>
      </c>
      <c r="B30" s="77"/>
      <c r="C30" s="77"/>
      <c r="D30" s="78"/>
      <c r="E30" s="12" t="s">
        <v>3</v>
      </c>
      <c r="F30" s="9"/>
      <c r="G30" s="25"/>
      <c r="H30" s="9"/>
      <c r="I30" s="25"/>
      <c r="J30" s="9"/>
      <c r="K30" s="25"/>
      <c r="L30" s="9"/>
      <c r="M30" s="25"/>
      <c r="N30" s="9"/>
      <c r="O30" s="25"/>
      <c r="P30" s="9"/>
      <c r="Q30" s="25"/>
      <c r="R30" s="9"/>
      <c r="S30" s="25"/>
      <c r="T30" s="9"/>
      <c r="U30" s="25"/>
      <c r="V30" s="10">
        <f t="shared" si="8"/>
        <v>0</v>
      </c>
      <c r="W30" s="31"/>
    </row>
    <row r="31" spans="1:23" ht="20.100000000000001" customHeight="1" x14ac:dyDescent="0.25">
      <c r="A31" s="76" t="s">
        <v>0</v>
      </c>
      <c r="B31" s="77"/>
      <c r="C31" s="77"/>
      <c r="D31" s="78"/>
      <c r="E31" s="12" t="s">
        <v>3</v>
      </c>
      <c r="F31" s="9"/>
      <c r="G31" s="25"/>
      <c r="H31" s="9"/>
      <c r="I31" s="25"/>
      <c r="J31" s="9"/>
      <c r="K31" s="25"/>
      <c r="L31" s="9"/>
      <c r="M31" s="25"/>
      <c r="N31" s="9"/>
      <c r="O31" s="25"/>
      <c r="P31" s="9"/>
      <c r="Q31" s="25"/>
      <c r="R31" s="9"/>
      <c r="S31" s="25"/>
      <c r="T31" s="9"/>
      <c r="U31" s="25"/>
      <c r="V31" s="10">
        <f t="shared" si="8"/>
        <v>0</v>
      </c>
      <c r="W31" s="31"/>
    </row>
    <row r="32" spans="1:23" ht="20.100000000000001" customHeight="1" x14ac:dyDescent="0.25">
      <c r="A32" s="76" t="s">
        <v>0</v>
      </c>
      <c r="B32" s="77"/>
      <c r="C32" s="77"/>
      <c r="D32" s="78"/>
      <c r="E32" s="12" t="s">
        <v>3</v>
      </c>
      <c r="F32" s="9"/>
      <c r="G32" s="25"/>
      <c r="H32" s="9"/>
      <c r="I32" s="25"/>
      <c r="J32" s="9"/>
      <c r="K32" s="25"/>
      <c r="L32" s="9"/>
      <c r="M32" s="25"/>
      <c r="N32" s="9"/>
      <c r="O32" s="25"/>
      <c r="P32" s="9"/>
      <c r="Q32" s="25"/>
      <c r="R32" s="9"/>
      <c r="S32" s="25"/>
      <c r="T32" s="9"/>
      <c r="U32" s="25"/>
      <c r="V32" s="10">
        <f t="shared" si="8"/>
        <v>0</v>
      </c>
      <c r="W32" s="31"/>
    </row>
    <row r="33" spans="1:23" ht="20.100000000000001" customHeight="1" x14ac:dyDescent="0.25">
      <c r="A33" s="76" t="s">
        <v>0</v>
      </c>
      <c r="B33" s="77"/>
      <c r="C33" s="77"/>
      <c r="D33" s="78"/>
      <c r="E33" s="12" t="s">
        <v>3</v>
      </c>
      <c r="F33" s="9"/>
      <c r="G33" s="25"/>
      <c r="H33" s="9"/>
      <c r="I33" s="25"/>
      <c r="J33" s="9"/>
      <c r="K33" s="25"/>
      <c r="L33" s="9"/>
      <c r="M33" s="25"/>
      <c r="N33" s="9"/>
      <c r="O33" s="25"/>
      <c r="P33" s="9"/>
      <c r="Q33" s="25"/>
      <c r="R33" s="9"/>
      <c r="S33" s="25"/>
      <c r="T33" s="9"/>
      <c r="U33" s="25"/>
      <c r="V33" s="10">
        <f t="shared" si="8"/>
        <v>0</v>
      </c>
      <c r="W33" s="31"/>
    </row>
    <row r="34" spans="1:23" ht="20.100000000000001" customHeight="1" x14ac:dyDescent="0.25">
      <c r="A34" s="76" t="s">
        <v>0</v>
      </c>
      <c r="B34" s="77"/>
      <c r="C34" s="77"/>
      <c r="D34" s="78"/>
      <c r="E34" s="12" t="s">
        <v>3</v>
      </c>
      <c r="F34" s="9"/>
      <c r="G34" s="25"/>
      <c r="H34" s="9"/>
      <c r="I34" s="25"/>
      <c r="J34" s="9"/>
      <c r="K34" s="25"/>
      <c r="L34" s="9"/>
      <c r="M34" s="25"/>
      <c r="N34" s="9"/>
      <c r="O34" s="25"/>
      <c r="P34" s="9"/>
      <c r="Q34" s="25"/>
      <c r="R34" s="9"/>
      <c r="S34" s="25"/>
      <c r="T34" s="9"/>
      <c r="U34" s="25"/>
      <c r="V34" s="10">
        <f t="shared" si="8"/>
        <v>0</v>
      </c>
      <c r="W34" s="31"/>
    </row>
    <row r="35" spans="1:23" ht="20.100000000000001" customHeight="1" x14ac:dyDescent="0.25">
      <c r="A35" s="76" t="s">
        <v>0</v>
      </c>
      <c r="B35" s="77"/>
      <c r="C35" s="77"/>
      <c r="D35" s="78"/>
      <c r="E35" s="12" t="s">
        <v>3</v>
      </c>
      <c r="F35" s="9"/>
      <c r="G35" s="25"/>
      <c r="H35" s="9"/>
      <c r="I35" s="25"/>
      <c r="J35" s="9"/>
      <c r="K35" s="25"/>
      <c r="L35" s="9"/>
      <c r="M35" s="25"/>
      <c r="N35" s="9"/>
      <c r="O35" s="25"/>
      <c r="P35" s="9"/>
      <c r="Q35" s="25"/>
      <c r="R35" s="9"/>
      <c r="S35" s="25"/>
      <c r="T35" s="9"/>
      <c r="U35" s="25"/>
      <c r="V35" s="10">
        <f>G35+I35+K35+M35+O35+Q35+S35+U35</f>
        <v>0</v>
      </c>
      <c r="W35" s="31"/>
    </row>
    <row r="36" spans="1:23" ht="20.100000000000001" customHeight="1" x14ac:dyDescent="0.25">
      <c r="A36" s="19"/>
      <c r="B36" s="19"/>
      <c r="C36" s="19"/>
      <c r="D36" s="19"/>
      <c r="E36" s="26" t="s">
        <v>11</v>
      </c>
      <c r="F36" s="69">
        <f>SUM(G25:G35)*G9</f>
        <v>0</v>
      </c>
      <c r="G36" s="70"/>
      <c r="H36" s="69">
        <f>SUM(I25:I35)*I9</f>
        <v>0</v>
      </c>
      <c r="I36" s="70"/>
      <c r="J36" s="69">
        <f>SUM(K25:K35)*K9</f>
        <v>0</v>
      </c>
      <c r="K36" s="70"/>
      <c r="L36" s="69">
        <f>SUM(M25:M35)*M9</f>
        <v>0</v>
      </c>
      <c r="M36" s="70"/>
      <c r="N36" s="69">
        <f>SUM(O25:O35)*O9</f>
        <v>0</v>
      </c>
      <c r="O36" s="70"/>
      <c r="P36" s="69">
        <f>SUM(Q25:Q35)*Q9</f>
        <v>0</v>
      </c>
      <c r="Q36" s="70"/>
      <c r="R36" s="69">
        <f>SUM(S25:S35)*S9</f>
        <v>0</v>
      </c>
      <c r="S36" s="70"/>
      <c r="T36" s="69">
        <f>SUM(U25:U35)*U9</f>
        <v>0</v>
      </c>
      <c r="U36" s="70"/>
      <c r="V36" s="29"/>
      <c r="W36" s="30">
        <f>SUM(F36:V36)</f>
        <v>0</v>
      </c>
    </row>
    <row r="37" spans="1:23" ht="20.100000000000001" customHeight="1" x14ac:dyDescent="0.25">
      <c r="A37" s="19"/>
      <c r="B37" s="19"/>
      <c r="C37" s="19"/>
      <c r="D37" s="19"/>
      <c r="E37" s="26"/>
      <c r="F37" s="5"/>
      <c r="G37" s="6"/>
      <c r="H37" s="5"/>
      <c r="I37" s="6"/>
      <c r="J37" s="5"/>
      <c r="K37" s="6"/>
      <c r="L37" s="5"/>
      <c r="M37" s="6"/>
      <c r="N37" s="5"/>
      <c r="O37" s="6"/>
      <c r="P37" s="5"/>
      <c r="Q37" s="6"/>
      <c r="R37" s="5"/>
      <c r="S37" s="6"/>
      <c r="T37" s="5"/>
      <c r="U37" s="6"/>
      <c r="V37" s="29"/>
      <c r="W37" s="31"/>
    </row>
    <row r="38" spans="1:23" ht="20.100000000000001" customHeight="1" x14ac:dyDescent="0.25">
      <c r="A38" s="60"/>
      <c r="B38" s="60"/>
      <c r="C38" s="60"/>
      <c r="D38" s="19"/>
      <c r="E38" s="26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6"/>
      <c r="T38" s="5"/>
      <c r="U38" s="6"/>
      <c r="V38" s="29"/>
      <c r="W38" s="31"/>
    </row>
    <row r="39" spans="1:23" ht="20.100000000000001" customHeight="1" thickBot="1" x14ac:dyDescent="0.3">
      <c r="A39" s="97" t="s">
        <v>34</v>
      </c>
      <c r="B39" s="97"/>
      <c r="C39" s="97"/>
      <c r="D39" s="19"/>
      <c r="E39" s="3"/>
      <c r="G39" s="29"/>
      <c r="I39" s="29"/>
      <c r="K39" s="29"/>
      <c r="M39" s="29"/>
      <c r="O39" s="29"/>
      <c r="Q39" s="29"/>
      <c r="S39" s="29"/>
      <c r="U39" s="29"/>
      <c r="V39" s="29"/>
      <c r="W39" s="31"/>
    </row>
    <row r="40" spans="1:23" ht="20.100000000000001" customHeight="1" x14ac:dyDescent="0.25">
      <c r="A40" s="76" t="s">
        <v>0</v>
      </c>
      <c r="B40" s="77"/>
      <c r="C40" s="77"/>
      <c r="D40" s="78"/>
      <c r="E40" s="15" t="s">
        <v>3</v>
      </c>
      <c r="F40" s="16"/>
      <c r="G40" s="24"/>
      <c r="H40" s="16"/>
      <c r="I40" s="24"/>
      <c r="J40" s="16"/>
      <c r="K40" s="24"/>
      <c r="L40" s="16"/>
      <c r="M40" s="24"/>
      <c r="N40" s="16"/>
      <c r="O40" s="24"/>
      <c r="P40" s="16"/>
      <c r="Q40" s="24"/>
      <c r="R40" s="16"/>
      <c r="S40" s="24"/>
      <c r="T40" s="16"/>
      <c r="U40" s="24"/>
      <c r="V40" s="17">
        <f>G40+I40+K40+M40+O40+Q40+S40+U40</f>
        <v>0</v>
      </c>
      <c r="W40" s="31"/>
    </row>
    <row r="41" spans="1:23" ht="20.100000000000001" customHeight="1" x14ac:dyDescent="0.25">
      <c r="A41" s="76" t="s">
        <v>0</v>
      </c>
      <c r="B41" s="77"/>
      <c r="C41" s="77"/>
      <c r="D41" s="78"/>
      <c r="E41" s="12" t="s">
        <v>3</v>
      </c>
      <c r="F41" s="9"/>
      <c r="G41" s="25"/>
      <c r="H41" s="9"/>
      <c r="I41" s="25"/>
      <c r="J41" s="9"/>
      <c r="K41" s="25"/>
      <c r="L41" s="9"/>
      <c r="M41" s="25"/>
      <c r="N41" s="9"/>
      <c r="O41" s="25"/>
      <c r="P41" s="9"/>
      <c r="Q41" s="25"/>
      <c r="R41" s="9"/>
      <c r="S41" s="25"/>
      <c r="T41" s="9"/>
      <c r="U41" s="25"/>
      <c r="V41" s="10">
        <f>G41+I41+K41+M41+O41+Q41+S41+U41</f>
        <v>0</v>
      </c>
      <c r="W41" s="31"/>
    </row>
    <row r="42" spans="1:23" ht="20.100000000000001" customHeight="1" x14ac:dyDescent="0.25">
      <c r="A42" s="76" t="s">
        <v>0</v>
      </c>
      <c r="B42" s="77"/>
      <c r="C42" s="77"/>
      <c r="D42" s="78"/>
      <c r="E42" s="12" t="s">
        <v>3</v>
      </c>
      <c r="F42" s="9"/>
      <c r="G42" s="25"/>
      <c r="H42" s="9"/>
      <c r="I42" s="25"/>
      <c r="J42" s="9"/>
      <c r="K42" s="25"/>
      <c r="L42" s="9"/>
      <c r="M42" s="25"/>
      <c r="N42" s="9"/>
      <c r="O42" s="25"/>
      <c r="P42" s="9"/>
      <c r="Q42" s="25"/>
      <c r="R42" s="9"/>
      <c r="S42" s="25"/>
      <c r="T42" s="9"/>
      <c r="U42" s="25"/>
      <c r="V42" s="10">
        <f t="shared" ref="V42:V49" si="9">G42+I42+K42+M42+O42+Q42+S42+U42</f>
        <v>0</v>
      </c>
      <c r="W42" s="31"/>
    </row>
    <row r="43" spans="1:23" ht="20.100000000000001" customHeight="1" x14ac:dyDescent="0.25">
      <c r="A43" s="76" t="s">
        <v>0</v>
      </c>
      <c r="B43" s="77"/>
      <c r="C43" s="77"/>
      <c r="D43" s="78"/>
      <c r="E43" s="12" t="s">
        <v>3</v>
      </c>
      <c r="F43" s="9"/>
      <c r="G43" s="25"/>
      <c r="H43" s="9"/>
      <c r="I43" s="25"/>
      <c r="J43" s="9"/>
      <c r="K43" s="25"/>
      <c r="L43" s="9"/>
      <c r="M43" s="25"/>
      <c r="N43" s="9"/>
      <c r="O43" s="25"/>
      <c r="P43" s="9"/>
      <c r="Q43" s="25"/>
      <c r="R43" s="9"/>
      <c r="S43" s="25"/>
      <c r="T43" s="9"/>
      <c r="U43" s="25"/>
      <c r="V43" s="10">
        <f t="shared" si="9"/>
        <v>0</v>
      </c>
      <c r="W43" s="31"/>
    </row>
    <row r="44" spans="1:23" ht="20.100000000000001" customHeight="1" x14ac:dyDescent="0.25">
      <c r="A44" s="76" t="s">
        <v>0</v>
      </c>
      <c r="B44" s="77"/>
      <c r="C44" s="77"/>
      <c r="D44" s="78"/>
      <c r="E44" s="12" t="s">
        <v>3</v>
      </c>
      <c r="F44" s="9"/>
      <c r="G44" s="25"/>
      <c r="H44" s="9"/>
      <c r="I44" s="25"/>
      <c r="J44" s="9"/>
      <c r="K44" s="25"/>
      <c r="L44" s="9"/>
      <c r="M44" s="25"/>
      <c r="N44" s="9"/>
      <c r="O44" s="25"/>
      <c r="P44" s="9"/>
      <c r="Q44" s="25"/>
      <c r="R44" s="9"/>
      <c r="S44" s="25"/>
      <c r="T44" s="9"/>
      <c r="U44" s="25"/>
      <c r="V44" s="10">
        <f t="shared" si="9"/>
        <v>0</v>
      </c>
      <c r="W44" s="31"/>
    </row>
    <row r="45" spans="1:23" ht="20.100000000000001" customHeight="1" x14ac:dyDescent="0.25">
      <c r="A45" s="76" t="s">
        <v>0</v>
      </c>
      <c r="B45" s="77"/>
      <c r="C45" s="77"/>
      <c r="D45" s="78"/>
      <c r="E45" s="12" t="s">
        <v>3</v>
      </c>
      <c r="F45" s="9"/>
      <c r="G45" s="25"/>
      <c r="H45" s="9"/>
      <c r="I45" s="25"/>
      <c r="J45" s="9"/>
      <c r="K45" s="25"/>
      <c r="L45" s="9"/>
      <c r="M45" s="25"/>
      <c r="N45" s="9"/>
      <c r="O45" s="25"/>
      <c r="P45" s="9"/>
      <c r="Q45" s="25"/>
      <c r="R45" s="9"/>
      <c r="S45" s="25"/>
      <c r="T45" s="9"/>
      <c r="U45" s="25"/>
      <c r="V45" s="10">
        <f t="shared" si="9"/>
        <v>0</v>
      </c>
      <c r="W45" s="31"/>
    </row>
    <row r="46" spans="1:23" ht="20.100000000000001" customHeight="1" x14ac:dyDescent="0.25">
      <c r="A46" s="76" t="s">
        <v>0</v>
      </c>
      <c r="B46" s="77"/>
      <c r="C46" s="77"/>
      <c r="D46" s="78"/>
      <c r="E46" s="12" t="s">
        <v>3</v>
      </c>
      <c r="F46" s="9"/>
      <c r="G46" s="25"/>
      <c r="H46" s="9"/>
      <c r="I46" s="25"/>
      <c r="J46" s="9"/>
      <c r="K46" s="25"/>
      <c r="L46" s="9"/>
      <c r="M46" s="25"/>
      <c r="N46" s="9"/>
      <c r="O46" s="25"/>
      <c r="P46" s="9"/>
      <c r="Q46" s="25"/>
      <c r="R46" s="9"/>
      <c r="S46" s="25"/>
      <c r="T46" s="9"/>
      <c r="U46" s="25"/>
      <c r="V46" s="10">
        <f t="shared" si="9"/>
        <v>0</v>
      </c>
      <c r="W46" s="31"/>
    </row>
    <row r="47" spans="1:23" ht="20.100000000000001" customHeight="1" x14ac:dyDescent="0.25">
      <c r="A47" s="76" t="s">
        <v>0</v>
      </c>
      <c r="B47" s="77"/>
      <c r="C47" s="77"/>
      <c r="D47" s="78"/>
      <c r="E47" s="12" t="s">
        <v>3</v>
      </c>
      <c r="F47" s="9"/>
      <c r="G47" s="25"/>
      <c r="H47" s="9"/>
      <c r="I47" s="25"/>
      <c r="J47" s="9"/>
      <c r="K47" s="25"/>
      <c r="L47" s="9"/>
      <c r="M47" s="25"/>
      <c r="N47" s="9"/>
      <c r="O47" s="25"/>
      <c r="P47" s="9"/>
      <c r="Q47" s="25"/>
      <c r="R47" s="9"/>
      <c r="S47" s="25"/>
      <c r="T47" s="9"/>
      <c r="U47" s="25"/>
      <c r="V47" s="10">
        <f t="shared" si="9"/>
        <v>0</v>
      </c>
      <c r="W47" s="31"/>
    </row>
    <row r="48" spans="1:23" ht="20.100000000000001" customHeight="1" x14ac:dyDescent="0.25">
      <c r="A48" s="76" t="s">
        <v>0</v>
      </c>
      <c r="B48" s="77"/>
      <c r="C48" s="77"/>
      <c r="D48" s="78"/>
      <c r="E48" s="12" t="s">
        <v>3</v>
      </c>
      <c r="F48" s="9"/>
      <c r="G48" s="25"/>
      <c r="H48" s="9"/>
      <c r="I48" s="25"/>
      <c r="J48" s="9"/>
      <c r="K48" s="25"/>
      <c r="L48" s="9"/>
      <c r="M48" s="25"/>
      <c r="N48" s="9"/>
      <c r="O48" s="25"/>
      <c r="P48" s="9"/>
      <c r="Q48" s="25"/>
      <c r="R48" s="9"/>
      <c r="S48" s="25"/>
      <c r="T48" s="9"/>
      <c r="U48" s="25"/>
      <c r="V48" s="10">
        <f t="shared" si="9"/>
        <v>0</v>
      </c>
      <c r="W48" s="31"/>
    </row>
    <row r="49" spans="1:23" ht="20.100000000000001" customHeight="1" x14ac:dyDescent="0.25">
      <c r="A49" s="76" t="s">
        <v>0</v>
      </c>
      <c r="B49" s="77"/>
      <c r="C49" s="77"/>
      <c r="D49" s="78"/>
      <c r="E49" s="12" t="s">
        <v>3</v>
      </c>
      <c r="F49" s="9"/>
      <c r="G49" s="25"/>
      <c r="H49" s="9"/>
      <c r="I49" s="25"/>
      <c r="J49" s="9"/>
      <c r="K49" s="25"/>
      <c r="L49" s="9"/>
      <c r="M49" s="25"/>
      <c r="N49" s="9"/>
      <c r="O49" s="25"/>
      <c r="P49" s="9"/>
      <c r="Q49" s="25"/>
      <c r="R49" s="9"/>
      <c r="S49" s="25"/>
      <c r="T49" s="9"/>
      <c r="U49" s="25"/>
      <c r="V49" s="10">
        <f t="shared" si="9"/>
        <v>0</v>
      </c>
      <c r="W49" s="31"/>
    </row>
    <row r="50" spans="1:23" ht="20.100000000000001" customHeight="1" x14ac:dyDescent="0.25">
      <c r="A50" s="76" t="s">
        <v>0</v>
      </c>
      <c r="B50" s="77"/>
      <c r="C50" s="77"/>
      <c r="D50" s="78"/>
      <c r="E50" s="12" t="s">
        <v>3</v>
      </c>
      <c r="F50" s="9"/>
      <c r="G50" s="25"/>
      <c r="H50" s="9"/>
      <c r="I50" s="25"/>
      <c r="J50" s="9"/>
      <c r="K50" s="25"/>
      <c r="L50" s="9"/>
      <c r="M50" s="25"/>
      <c r="N50" s="9"/>
      <c r="O50" s="25"/>
      <c r="P50" s="9"/>
      <c r="Q50" s="25"/>
      <c r="R50" s="9"/>
      <c r="S50" s="25"/>
      <c r="T50" s="9"/>
      <c r="U50" s="25"/>
      <c r="V50" s="10">
        <f>G50+I50+K50+M50+O50+Q50+S50+U50</f>
        <v>0</v>
      </c>
      <c r="W50" s="31"/>
    </row>
    <row r="51" spans="1:23" ht="20.100000000000001" customHeight="1" x14ac:dyDescent="0.25">
      <c r="A51" s="19"/>
      <c r="B51" s="19"/>
      <c r="C51" s="19"/>
      <c r="D51" s="19"/>
      <c r="E51" s="26" t="s">
        <v>11</v>
      </c>
      <c r="F51" s="69">
        <f>SUM(G40:G50)*G9</f>
        <v>0</v>
      </c>
      <c r="G51" s="70"/>
      <c r="H51" s="69">
        <f>SUM(I40:I50)*I9</f>
        <v>0</v>
      </c>
      <c r="I51" s="70"/>
      <c r="J51" s="69">
        <f>SUM(K40:K50)*K9</f>
        <v>0</v>
      </c>
      <c r="K51" s="70"/>
      <c r="L51" s="69">
        <f>SUM(M40:M50)*M9</f>
        <v>0</v>
      </c>
      <c r="M51" s="70"/>
      <c r="N51" s="69">
        <f>SUM(O40:O50)*O9</f>
        <v>0</v>
      </c>
      <c r="O51" s="70"/>
      <c r="P51" s="69">
        <f>SUM(Q40:Q50)*Q9</f>
        <v>0</v>
      </c>
      <c r="Q51" s="70"/>
      <c r="R51" s="69">
        <f>SUM(S40:S50)*S9</f>
        <v>0</v>
      </c>
      <c r="S51" s="70"/>
      <c r="T51" s="69">
        <f>SUM(U40:U50)*U9</f>
        <v>0</v>
      </c>
      <c r="U51" s="70"/>
      <c r="V51" s="29"/>
      <c r="W51" s="30">
        <f>SUM(F51:V51)</f>
        <v>0</v>
      </c>
    </row>
    <row r="52" spans="1:23" ht="20.100000000000001" customHeight="1" x14ac:dyDescent="0.25">
      <c r="A52" s="19"/>
      <c r="B52" s="19"/>
      <c r="C52" s="19"/>
      <c r="D52" s="19"/>
      <c r="E52" s="2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  <c r="T52" s="5"/>
      <c r="U52" s="6"/>
      <c r="V52" s="29"/>
      <c r="W52" s="31"/>
    </row>
    <row r="53" spans="1:23" ht="20.100000000000001" customHeight="1" x14ac:dyDescent="0.25">
      <c r="A53" s="60"/>
      <c r="B53" s="60"/>
      <c r="C53" s="60"/>
      <c r="D53" s="19"/>
      <c r="E53" s="2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  <c r="T53" s="5"/>
      <c r="U53" s="6"/>
      <c r="V53" s="29"/>
      <c r="W53" s="31"/>
    </row>
    <row r="54" spans="1:23" ht="20.100000000000001" customHeight="1" thickBot="1" x14ac:dyDescent="0.3">
      <c r="A54" s="97" t="s">
        <v>35</v>
      </c>
      <c r="B54" s="97"/>
      <c r="C54" s="97"/>
      <c r="D54" s="19"/>
      <c r="E54" s="3"/>
      <c r="G54" s="29"/>
      <c r="I54" s="29"/>
      <c r="K54" s="29"/>
      <c r="M54" s="29"/>
      <c r="O54" s="29"/>
      <c r="Q54" s="29"/>
      <c r="S54" s="29"/>
      <c r="U54" s="29"/>
      <c r="V54" s="29"/>
      <c r="W54" s="31"/>
    </row>
    <row r="55" spans="1:23" ht="20.100000000000001" customHeight="1" x14ac:dyDescent="0.25">
      <c r="A55" s="76" t="s">
        <v>0</v>
      </c>
      <c r="B55" s="77"/>
      <c r="C55" s="77"/>
      <c r="D55" s="78"/>
      <c r="E55" s="15" t="s">
        <v>3</v>
      </c>
      <c r="F55" s="16"/>
      <c r="G55" s="24"/>
      <c r="H55" s="16"/>
      <c r="I55" s="24"/>
      <c r="J55" s="16"/>
      <c r="K55" s="24"/>
      <c r="L55" s="16"/>
      <c r="M55" s="24"/>
      <c r="N55" s="16"/>
      <c r="O55" s="24"/>
      <c r="P55" s="16"/>
      <c r="Q55" s="24"/>
      <c r="R55" s="16"/>
      <c r="S55" s="24"/>
      <c r="T55" s="16"/>
      <c r="U55" s="24"/>
      <c r="V55" s="17">
        <f>G55+I55+K55+M55+O55+Q55+S55+U55</f>
        <v>0</v>
      </c>
      <c r="W55" s="31"/>
    </row>
    <row r="56" spans="1:23" ht="20.100000000000001" customHeight="1" x14ac:dyDescent="0.25">
      <c r="A56" s="76" t="s">
        <v>0</v>
      </c>
      <c r="B56" s="77"/>
      <c r="C56" s="77"/>
      <c r="D56" s="78"/>
      <c r="E56" s="12" t="s">
        <v>3</v>
      </c>
      <c r="F56" s="9"/>
      <c r="G56" s="25"/>
      <c r="H56" s="9"/>
      <c r="I56" s="25"/>
      <c r="J56" s="9"/>
      <c r="K56" s="25"/>
      <c r="L56" s="9"/>
      <c r="M56" s="25"/>
      <c r="N56" s="9"/>
      <c r="O56" s="25"/>
      <c r="P56" s="9"/>
      <c r="Q56" s="25"/>
      <c r="R56" s="9"/>
      <c r="S56" s="25"/>
      <c r="T56" s="9"/>
      <c r="U56" s="25"/>
      <c r="V56" s="10">
        <f>G56+I56+K56+M56+O56+Q56+S56+U56</f>
        <v>0</v>
      </c>
      <c r="W56" s="31"/>
    </row>
    <row r="57" spans="1:23" ht="20.100000000000001" customHeight="1" x14ac:dyDescent="0.25">
      <c r="A57" s="76" t="s">
        <v>0</v>
      </c>
      <c r="B57" s="77"/>
      <c r="C57" s="77"/>
      <c r="D57" s="78"/>
      <c r="E57" s="12" t="s">
        <v>3</v>
      </c>
      <c r="F57" s="9"/>
      <c r="G57" s="25"/>
      <c r="H57" s="9"/>
      <c r="I57" s="25"/>
      <c r="J57" s="9"/>
      <c r="K57" s="25"/>
      <c r="L57" s="9"/>
      <c r="M57" s="25"/>
      <c r="N57" s="9"/>
      <c r="O57" s="25"/>
      <c r="P57" s="9"/>
      <c r="Q57" s="25"/>
      <c r="R57" s="9"/>
      <c r="S57" s="25"/>
      <c r="T57" s="9"/>
      <c r="U57" s="25"/>
      <c r="V57" s="10">
        <f t="shared" ref="V57:V64" si="10">G57+I57+K57+M57+O57+Q57+S57+U57</f>
        <v>0</v>
      </c>
      <c r="W57" s="31"/>
    </row>
    <row r="58" spans="1:23" ht="20.100000000000001" customHeight="1" x14ac:dyDescent="0.25">
      <c r="A58" s="76" t="s">
        <v>0</v>
      </c>
      <c r="B58" s="77"/>
      <c r="C58" s="77"/>
      <c r="D58" s="78"/>
      <c r="E58" s="12" t="s">
        <v>3</v>
      </c>
      <c r="F58" s="9"/>
      <c r="G58" s="25"/>
      <c r="H58" s="9"/>
      <c r="I58" s="25"/>
      <c r="J58" s="9"/>
      <c r="K58" s="25"/>
      <c r="L58" s="9"/>
      <c r="M58" s="25"/>
      <c r="N58" s="9"/>
      <c r="O58" s="25"/>
      <c r="P58" s="9"/>
      <c r="Q58" s="25"/>
      <c r="R58" s="9"/>
      <c r="S58" s="25"/>
      <c r="T58" s="9"/>
      <c r="U58" s="25"/>
      <c r="V58" s="10">
        <f t="shared" si="10"/>
        <v>0</v>
      </c>
      <c r="W58" s="31"/>
    </row>
    <row r="59" spans="1:23" ht="20.100000000000001" customHeight="1" x14ac:dyDescent="0.25">
      <c r="A59" s="76" t="s">
        <v>0</v>
      </c>
      <c r="B59" s="77"/>
      <c r="C59" s="77"/>
      <c r="D59" s="78"/>
      <c r="E59" s="12" t="s">
        <v>3</v>
      </c>
      <c r="F59" s="9"/>
      <c r="G59" s="25"/>
      <c r="H59" s="9"/>
      <c r="I59" s="25"/>
      <c r="J59" s="9"/>
      <c r="K59" s="25"/>
      <c r="L59" s="9"/>
      <c r="M59" s="25"/>
      <c r="N59" s="9"/>
      <c r="O59" s="25"/>
      <c r="P59" s="9"/>
      <c r="Q59" s="25"/>
      <c r="R59" s="9"/>
      <c r="S59" s="25"/>
      <c r="T59" s="9"/>
      <c r="U59" s="25"/>
      <c r="V59" s="10">
        <f t="shared" si="10"/>
        <v>0</v>
      </c>
      <c r="W59" s="31"/>
    </row>
    <row r="60" spans="1:23" ht="20.100000000000001" customHeight="1" x14ac:dyDescent="0.25">
      <c r="A60" s="76" t="s">
        <v>0</v>
      </c>
      <c r="B60" s="77"/>
      <c r="C60" s="77"/>
      <c r="D60" s="78"/>
      <c r="E60" s="12" t="s">
        <v>3</v>
      </c>
      <c r="F60" s="9"/>
      <c r="G60" s="25"/>
      <c r="H60" s="9"/>
      <c r="I60" s="25"/>
      <c r="J60" s="9"/>
      <c r="K60" s="25"/>
      <c r="L60" s="9"/>
      <c r="M60" s="25"/>
      <c r="N60" s="9"/>
      <c r="O60" s="25"/>
      <c r="P60" s="9"/>
      <c r="Q60" s="25"/>
      <c r="R60" s="9"/>
      <c r="S60" s="25"/>
      <c r="T60" s="9"/>
      <c r="U60" s="25"/>
      <c r="V60" s="10">
        <f t="shared" si="10"/>
        <v>0</v>
      </c>
      <c r="W60" s="31"/>
    </row>
    <row r="61" spans="1:23" ht="20.100000000000001" customHeight="1" x14ac:dyDescent="0.25">
      <c r="A61" s="76" t="s">
        <v>0</v>
      </c>
      <c r="B61" s="77"/>
      <c r="C61" s="77"/>
      <c r="D61" s="78"/>
      <c r="E61" s="12" t="s">
        <v>3</v>
      </c>
      <c r="F61" s="9"/>
      <c r="G61" s="25"/>
      <c r="H61" s="9"/>
      <c r="I61" s="25"/>
      <c r="J61" s="9"/>
      <c r="K61" s="25"/>
      <c r="L61" s="9"/>
      <c r="M61" s="25"/>
      <c r="N61" s="9"/>
      <c r="O61" s="25"/>
      <c r="P61" s="9"/>
      <c r="Q61" s="25"/>
      <c r="R61" s="9"/>
      <c r="S61" s="25"/>
      <c r="T61" s="9"/>
      <c r="U61" s="25"/>
      <c r="V61" s="10">
        <f t="shared" si="10"/>
        <v>0</v>
      </c>
      <c r="W61" s="31"/>
    </row>
    <row r="62" spans="1:23" ht="20.100000000000001" customHeight="1" x14ac:dyDescent="0.25">
      <c r="A62" s="76" t="s">
        <v>0</v>
      </c>
      <c r="B62" s="77"/>
      <c r="C62" s="77"/>
      <c r="D62" s="78"/>
      <c r="E62" s="12" t="s">
        <v>3</v>
      </c>
      <c r="F62" s="9"/>
      <c r="G62" s="25"/>
      <c r="H62" s="9"/>
      <c r="I62" s="25"/>
      <c r="J62" s="9"/>
      <c r="K62" s="25"/>
      <c r="L62" s="9"/>
      <c r="M62" s="25"/>
      <c r="N62" s="9"/>
      <c r="O62" s="25"/>
      <c r="P62" s="9"/>
      <c r="Q62" s="25"/>
      <c r="R62" s="9"/>
      <c r="S62" s="25"/>
      <c r="T62" s="9"/>
      <c r="U62" s="25"/>
      <c r="V62" s="10">
        <f t="shared" si="10"/>
        <v>0</v>
      </c>
      <c r="W62" s="31"/>
    </row>
    <row r="63" spans="1:23" ht="20.100000000000001" customHeight="1" x14ac:dyDescent="0.25">
      <c r="A63" s="76" t="s">
        <v>0</v>
      </c>
      <c r="B63" s="77"/>
      <c r="C63" s="77"/>
      <c r="D63" s="78"/>
      <c r="E63" s="12" t="s">
        <v>3</v>
      </c>
      <c r="F63" s="9"/>
      <c r="G63" s="25"/>
      <c r="H63" s="9"/>
      <c r="I63" s="25"/>
      <c r="J63" s="9"/>
      <c r="K63" s="25"/>
      <c r="L63" s="9"/>
      <c r="M63" s="25"/>
      <c r="N63" s="9"/>
      <c r="O63" s="25"/>
      <c r="P63" s="9"/>
      <c r="Q63" s="25"/>
      <c r="R63" s="9"/>
      <c r="S63" s="25"/>
      <c r="T63" s="9"/>
      <c r="U63" s="25"/>
      <c r="V63" s="10">
        <f t="shared" si="10"/>
        <v>0</v>
      </c>
      <c r="W63" s="31"/>
    </row>
    <row r="64" spans="1:23" ht="20.100000000000001" customHeight="1" x14ac:dyDescent="0.25">
      <c r="A64" s="76" t="s">
        <v>0</v>
      </c>
      <c r="B64" s="77"/>
      <c r="C64" s="77"/>
      <c r="D64" s="78"/>
      <c r="E64" s="12" t="s">
        <v>3</v>
      </c>
      <c r="F64" s="9"/>
      <c r="G64" s="25"/>
      <c r="H64" s="9"/>
      <c r="I64" s="25"/>
      <c r="J64" s="9"/>
      <c r="K64" s="25"/>
      <c r="L64" s="9"/>
      <c r="M64" s="25"/>
      <c r="N64" s="9"/>
      <c r="O64" s="25"/>
      <c r="P64" s="9"/>
      <c r="Q64" s="25"/>
      <c r="R64" s="9"/>
      <c r="S64" s="25"/>
      <c r="T64" s="9"/>
      <c r="U64" s="25"/>
      <c r="V64" s="10">
        <f t="shared" si="10"/>
        <v>0</v>
      </c>
      <c r="W64" s="31"/>
    </row>
    <row r="65" spans="1:23" ht="20.100000000000001" customHeight="1" x14ac:dyDescent="0.25">
      <c r="A65" s="76" t="s">
        <v>0</v>
      </c>
      <c r="B65" s="77"/>
      <c r="C65" s="77"/>
      <c r="D65" s="78"/>
      <c r="E65" s="12" t="s">
        <v>3</v>
      </c>
      <c r="F65" s="9"/>
      <c r="G65" s="25"/>
      <c r="H65" s="9"/>
      <c r="I65" s="25"/>
      <c r="J65" s="9"/>
      <c r="K65" s="25"/>
      <c r="L65" s="9"/>
      <c r="M65" s="25"/>
      <c r="N65" s="9"/>
      <c r="O65" s="25"/>
      <c r="P65" s="9"/>
      <c r="Q65" s="25"/>
      <c r="R65" s="9"/>
      <c r="S65" s="25"/>
      <c r="T65" s="9"/>
      <c r="U65" s="25"/>
      <c r="V65" s="10">
        <f>G65+I65+K65+M65+O65+Q65+S65+U65</f>
        <v>0</v>
      </c>
      <c r="W65" s="31"/>
    </row>
    <row r="66" spans="1:23" ht="20.100000000000001" customHeight="1" x14ac:dyDescent="0.25">
      <c r="A66" s="19"/>
      <c r="B66" s="19"/>
      <c r="C66" s="19"/>
      <c r="D66" s="19"/>
      <c r="E66" s="26" t="s">
        <v>11</v>
      </c>
      <c r="F66" s="69">
        <f>SUM(G55:G65)*G9</f>
        <v>0</v>
      </c>
      <c r="G66" s="70"/>
      <c r="H66" s="69">
        <f>SUM(I55:I65)*I9</f>
        <v>0</v>
      </c>
      <c r="I66" s="70"/>
      <c r="J66" s="69">
        <f>SUM(K55:K65)*K9</f>
        <v>0</v>
      </c>
      <c r="K66" s="70"/>
      <c r="L66" s="69">
        <f>SUM(M55:M65)*M9</f>
        <v>0</v>
      </c>
      <c r="M66" s="70"/>
      <c r="N66" s="69">
        <f>SUM(O55:O65)*O9</f>
        <v>0</v>
      </c>
      <c r="O66" s="70"/>
      <c r="P66" s="69">
        <f>SUM(Q55:Q65)*Q9</f>
        <v>0</v>
      </c>
      <c r="Q66" s="70"/>
      <c r="R66" s="69">
        <f>SUM(S55:S65)*S9</f>
        <v>0</v>
      </c>
      <c r="S66" s="70"/>
      <c r="T66" s="69">
        <f>SUM(U55:U65)*U9</f>
        <v>0</v>
      </c>
      <c r="U66" s="70"/>
      <c r="V66" s="29"/>
      <c r="W66" s="30">
        <f>SUM(F66:V66)</f>
        <v>0</v>
      </c>
    </row>
    <row r="67" spans="1:23" ht="20.100000000000001" customHeight="1" x14ac:dyDescent="0.25">
      <c r="A67" s="19"/>
      <c r="B67" s="19"/>
      <c r="C67" s="19"/>
      <c r="D67" s="19"/>
      <c r="E67" s="2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  <c r="T67" s="5"/>
      <c r="U67" s="6"/>
      <c r="V67" s="29"/>
      <c r="W67" s="31"/>
    </row>
    <row r="68" spans="1:23" ht="20.100000000000001" customHeight="1" x14ac:dyDescent="0.25">
      <c r="A68" s="60"/>
      <c r="B68" s="60"/>
      <c r="C68" s="60"/>
      <c r="D68" s="19"/>
      <c r="E68" s="2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  <c r="T68" s="5"/>
      <c r="U68" s="6"/>
      <c r="V68" s="29"/>
      <c r="W68" s="31"/>
    </row>
    <row r="69" spans="1:23" ht="20.100000000000001" customHeight="1" thickBot="1" x14ac:dyDescent="0.3">
      <c r="A69" s="97" t="s">
        <v>36</v>
      </c>
      <c r="B69" s="97"/>
      <c r="C69" s="97"/>
      <c r="D69" s="19"/>
      <c r="E69" s="3"/>
      <c r="G69" s="29"/>
      <c r="I69" s="29"/>
      <c r="K69" s="29"/>
      <c r="M69" s="29"/>
      <c r="O69" s="29"/>
      <c r="Q69" s="29"/>
      <c r="S69" s="29"/>
      <c r="U69" s="29"/>
      <c r="V69" s="29"/>
      <c r="W69" s="31"/>
    </row>
    <row r="70" spans="1:23" ht="20.100000000000001" customHeight="1" x14ac:dyDescent="0.25">
      <c r="A70" s="76" t="s">
        <v>0</v>
      </c>
      <c r="B70" s="77"/>
      <c r="C70" s="77"/>
      <c r="D70" s="78"/>
      <c r="E70" s="15" t="s">
        <v>3</v>
      </c>
      <c r="F70" s="16"/>
      <c r="G70" s="24"/>
      <c r="H70" s="16"/>
      <c r="I70" s="24"/>
      <c r="J70" s="16"/>
      <c r="K70" s="24"/>
      <c r="L70" s="16"/>
      <c r="M70" s="24"/>
      <c r="N70" s="16"/>
      <c r="O70" s="24"/>
      <c r="P70" s="16"/>
      <c r="Q70" s="24"/>
      <c r="R70" s="16"/>
      <c r="S70" s="24"/>
      <c r="T70" s="16"/>
      <c r="U70" s="24"/>
      <c r="V70" s="17">
        <f>G70+I70+K70+M70+O70+Q70+S70+U70</f>
        <v>0</v>
      </c>
      <c r="W70" s="31"/>
    </row>
    <row r="71" spans="1:23" ht="20.100000000000001" customHeight="1" x14ac:dyDescent="0.25">
      <c r="A71" s="76" t="s">
        <v>0</v>
      </c>
      <c r="B71" s="77"/>
      <c r="C71" s="77"/>
      <c r="D71" s="78"/>
      <c r="E71" s="12" t="s">
        <v>3</v>
      </c>
      <c r="F71" s="9"/>
      <c r="G71" s="25"/>
      <c r="H71" s="9"/>
      <c r="I71" s="25"/>
      <c r="J71" s="9"/>
      <c r="K71" s="25"/>
      <c r="L71" s="9"/>
      <c r="M71" s="25"/>
      <c r="N71" s="9"/>
      <c r="O71" s="25"/>
      <c r="P71" s="9"/>
      <c r="Q71" s="25"/>
      <c r="R71" s="9"/>
      <c r="S71" s="25"/>
      <c r="T71" s="9"/>
      <c r="U71" s="25"/>
      <c r="V71" s="10">
        <f>G71+I71+K71+M71+O71+Q71+S71+U71</f>
        <v>0</v>
      </c>
      <c r="W71" s="31"/>
    </row>
    <row r="72" spans="1:23" ht="20.100000000000001" customHeight="1" x14ac:dyDescent="0.25">
      <c r="A72" s="76" t="s">
        <v>0</v>
      </c>
      <c r="B72" s="77"/>
      <c r="C72" s="77"/>
      <c r="D72" s="78"/>
      <c r="E72" s="12" t="s">
        <v>3</v>
      </c>
      <c r="F72" s="9"/>
      <c r="G72" s="25"/>
      <c r="H72" s="9"/>
      <c r="I72" s="25"/>
      <c r="J72" s="9"/>
      <c r="K72" s="25"/>
      <c r="L72" s="9"/>
      <c r="M72" s="25"/>
      <c r="N72" s="9"/>
      <c r="O72" s="25"/>
      <c r="P72" s="9"/>
      <c r="Q72" s="25"/>
      <c r="R72" s="9"/>
      <c r="S72" s="25"/>
      <c r="T72" s="9"/>
      <c r="U72" s="25"/>
      <c r="V72" s="10">
        <f t="shared" ref="V72:V79" si="11">G72+I72+K72+M72+O72+Q72+S72+U72</f>
        <v>0</v>
      </c>
      <c r="W72" s="31"/>
    </row>
    <row r="73" spans="1:23" ht="20.100000000000001" customHeight="1" x14ac:dyDescent="0.25">
      <c r="A73" s="76" t="s">
        <v>0</v>
      </c>
      <c r="B73" s="77"/>
      <c r="C73" s="77"/>
      <c r="D73" s="78"/>
      <c r="E73" s="12" t="s">
        <v>3</v>
      </c>
      <c r="F73" s="9"/>
      <c r="G73" s="25"/>
      <c r="H73" s="9"/>
      <c r="I73" s="25"/>
      <c r="J73" s="9"/>
      <c r="K73" s="25"/>
      <c r="L73" s="9"/>
      <c r="M73" s="25"/>
      <c r="N73" s="9"/>
      <c r="O73" s="25"/>
      <c r="P73" s="9"/>
      <c r="Q73" s="25"/>
      <c r="R73" s="9"/>
      <c r="S73" s="25"/>
      <c r="T73" s="9"/>
      <c r="U73" s="25"/>
      <c r="V73" s="10">
        <f t="shared" si="11"/>
        <v>0</v>
      </c>
      <c r="W73" s="31"/>
    </row>
    <row r="74" spans="1:23" ht="20.100000000000001" customHeight="1" x14ac:dyDescent="0.25">
      <c r="A74" s="76" t="s">
        <v>0</v>
      </c>
      <c r="B74" s="77"/>
      <c r="C74" s="77"/>
      <c r="D74" s="78"/>
      <c r="E74" s="12" t="s">
        <v>3</v>
      </c>
      <c r="F74" s="9"/>
      <c r="G74" s="25"/>
      <c r="H74" s="9"/>
      <c r="I74" s="25"/>
      <c r="J74" s="9"/>
      <c r="K74" s="25"/>
      <c r="L74" s="9"/>
      <c r="M74" s="25"/>
      <c r="N74" s="9"/>
      <c r="O74" s="25"/>
      <c r="P74" s="9"/>
      <c r="Q74" s="25"/>
      <c r="R74" s="9"/>
      <c r="S74" s="25"/>
      <c r="T74" s="9"/>
      <c r="U74" s="25"/>
      <c r="V74" s="10">
        <f t="shared" si="11"/>
        <v>0</v>
      </c>
      <c r="W74" s="31"/>
    </row>
    <row r="75" spans="1:23" ht="20.100000000000001" customHeight="1" x14ac:dyDescent="0.25">
      <c r="A75" s="76" t="s">
        <v>0</v>
      </c>
      <c r="B75" s="77"/>
      <c r="C75" s="77"/>
      <c r="D75" s="78"/>
      <c r="E75" s="12" t="s">
        <v>3</v>
      </c>
      <c r="F75" s="9"/>
      <c r="G75" s="25"/>
      <c r="H75" s="9"/>
      <c r="I75" s="25"/>
      <c r="J75" s="9"/>
      <c r="K75" s="25"/>
      <c r="L75" s="9"/>
      <c r="M75" s="25"/>
      <c r="N75" s="9"/>
      <c r="O75" s="25"/>
      <c r="P75" s="9"/>
      <c r="Q75" s="25"/>
      <c r="R75" s="9"/>
      <c r="S75" s="25"/>
      <c r="T75" s="9"/>
      <c r="U75" s="25"/>
      <c r="V75" s="10">
        <f t="shared" si="11"/>
        <v>0</v>
      </c>
      <c r="W75" s="31"/>
    </row>
    <row r="76" spans="1:23" ht="20.100000000000001" customHeight="1" x14ac:dyDescent="0.25">
      <c r="A76" s="76" t="s">
        <v>0</v>
      </c>
      <c r="B76" s="77"/>
      <c r="C76" s="77"/>
      <c r="D76" s="78"/>
      <c r="E76" s="12" t="s">
        <v>3</v>
      </c>
      <c r="F76" s="9"/>
      <c r="G76" s="25"/>
      <c r="H76" s="9"/>
      <c r="I76" s="25"/>
      <c r="J76" s="9"/>
      <c r="K76" s="25"/>
      <c r="L76" s="9"/>
      <c r="M76" s="25"/>
      <c r="N76" s="9"/>
      <c r="O76" s="25"/>
      <c r="P76" s="9"/>
      <c r="Q76" s="25"/>
      <c r="R76" s="9"/>
      <c r="S76" s="25"/>
      <c r="T76" s="9"/>
      <c r="U76" s="25"/>
      <c r="V76" s="10">
        <f t="shared" si="11"/>
        <v>0</v>
      </c>
      <c r="W76" s="31"/>
    </row>
    <row r="77" spans="1:23" ht="20.100000000000001" customHeight="1" x14ac:dyDescent="0.25">
      <c r="A77" s="76" t="s">
        <v>0</v>
      </c>
      <c r="B77" s="77"/>
      <c r="C77" s="77"/>
      <c r="D77" s="78"/>
      <c r="E77" s="12" t="s">
        <v>3</v>
      </c>
      <c r="F77" s="9"/>
      <c r="G77" s="25"/>
      <c r="H77" s="9"/>
      <c r="I77" s="25"/>
      <c r="J77" s="9"/>
      <c r="K77" s="25"/>
      <c r="L77" s="9"/>
      <c r="M77" s="25"/>
      <c r="N77" s="9"/>
      <c r="O77" s="25"/>
      <c r="P77" s="9"/>
      <c r="Q77" s="25"/>
      <c r="R77" s="9"/>
      <c r="S77" s="25"/>
      <c r="T77" s="9"/>
      <c r="U77" s="25"/>
      <c r="V77" s="10">
        <f t="shared" si="11"/>
        <v>0</v>
      </c>
      <c r="W77" s="31"/>
    </row>
    <row r="78" spans="1:23" ht="20.100000000000001" customHeight="1" x14ac:dyDescent="0.25">
      <c r="A78" s="76" t="s">
        <v>0</v>
      </c>
      <c r="B78" s="77"/>
      <c r="C78" s="77"/>
      <c r="D78" s="78"/>
      <c r="E78" s="12" t="s">
        <v>3</v>
      </c>
      <c r="F78" s="9"/>
      <c r="G78" s="25"/>
      <c r="H78" s="9"/>
      <c r="I78" s="25"/>
      <c r="J78" s="9"/>
      <c r="K78" s="25"/>
      <c r="L78" s="9"/>
      <c r="M78" s="25"/>
      <c r="N78" s="9"/>
      <c r="O78" s="25"/>
      <c r="P78" s="9"/>
      <c r="Q78" s="25"/>
      <c r="R78" s="9"/>
      <c r="S78" s="25"/>
      <c r="T78" s="9"/>
      <c r="U78" s="25"/>
      <c r="V78" s="10">
        <f t="shared" si="11"/>
        <v>0</v>
      </c>
      <c r="W78" s="31"/>
    </row>
    <row r="79" spans="1:23" ht="20.100000000000001" customHeight="1" x14ac:dyDescent="0.25">
      <c r="A79" s="76" t="s">
        <v>0</v>
      </c>
      <c r="B79" s="77"/>
      <c r="C79" s="77"/>
      <c r="D79" s="78"/>
      <c r="E79" s="12" t="s">
        <v>3</v>
      </c>
      <c r="F79" s="9"/>
      <c r="G79" s="25"/>
      <c r="H79" s="9"/>
      <c r="I79" s="25"/>
      <c r="J79" s="9"/>
      <c r="K79" s="25"/>
      <c r="L79" s="9"/>
      <c r="M79" s="25"/>
      <c r="N79" s="9"/>
      <c r="O79" s="25"/>
      <c r="P79" s="9"/>
      <c r="Q79" s="25"/>
      <c r="R79" s="9"/>
      <c r="S79" s="25"/>
      <c r="T79" s="9"/>
      <c r="U79" s="25"/>
      <c r="V79" s="10">
        <f t="shared" si="11"/>
        <v>0</v>
      </c>
      <c r="W79" s="31"/>
    </row>
    <row r="80" spans="1:23" ht="20.100000000000001" customHeight="1" x14ac:dyDescent="0.25">
      <c r="A80" s="76" t="s">
        <v>0</v>
      </c>
      <c r="B80" s="77"/>
      <c r="C80" s="77"/>
      <c r="D80" s="78"/>
      <c r="E80" s="12" t="s">
        <v>3</v>
      </c>
      <c r="F80" s="9"/>
      <c r="G80" s="25"/>
      <c r="H80" s="9"/>
      <c r="I80" s="25"/>
      <c r="J80" s="9"/>
      <c r="K80" s="25"/>
      <c r="L80" s="9"/>
      <c r="M80" s="25"/>
      <c r="N80" s="9"/>
      <c r="O80" s="25"/>
      <c r="P80" s="9"/>
      <c r="Q80" s="25"/>
      <c r="R80" s="9"/>
      <c r="S80" s="25"/>
      <c r="T80" s="9"/>
      <c r="U80" s="25"/>
      <c r="V80" s="10">
        <f>G80+I80+K80+M80+O80+Q80+S80+U80</f>
        <v>0</v>
      </c>
      <c r="W80" s="31"/>
    </row>
    <row r="81" spans="1:23" ht="20.100000000000001" customHeight="1" x14ac:dyDescent="0.25">
      <c r="A81" s="19"/>
      <c r="B81" s="19"/>
      <c r="C81" s="19"/>
      <c r="D81" s="19"/>
      <c r="E81" s="26" t="s">
        <v>11</v>
      </c>
      <c r="F81" s="69">
        <f>SUM(G70:G80)*G9</f>
        <v>0</v>
      </c>
      <c r="G81" s="70"/>
      <c r="H81" s="69">
        <f>SUM(I70:I80)*I9</f>
        <v>0</v>
      </c>
      <c r="I81" s="70"/>
      <c r="J81" s="69">
        <f>SUM(K70:K80)*K9</f>
        <v>0</v>
      </c>
      <c r="K81" s="70"/>
      <c r="L81" s="69">
        <f>SUM(M70:M80)*M9</f>
        <v>0</v>
      </c>
      <c r="M81" s="70"/>
      <c r="N81" s="69">
        <f>SUM(O70:O80)*O9</f>
        <v>0</v>
      </c>
      <c r="O81" s="70"/>
      <c r="P81" s="69">
        <f>SUM(Q70:Q80)*Q9</f>
        <v>0</v>
      </c>
      <c r="Q81" s="70"/>
      <c r="R81" s="69">
        <f>SUM(S70:S80)*S9</f>
        <v>0</v>
      </c>
      <c r="S81" s="70"/>
      <c r="T81" s="69">
        <f>SUM(U70:U80)*U9</f>
        <v>0</v>
      </c>
      <c r="U81" s="70"/>
      <c r="V81" s="29"/>
      <c r="W81" s="30">
        <f>SUM(F81:V81)</f>
        <v>0</v>
      </c>
    </row>
    <row r="82" spans="1:23" ht="20.100000000000001" customHeight="1" x14ac:dyDescent="0.25">
      <c r="A82" s="19"/>
      <c r="B82" s="19"/>
      <c r="C82" s="19"/>
      <c r="D82" s="19"/>
      <c r="E82" s="2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  <c r="T82" s="5"/>
      <c r="U82" s="6"/>
      <c r="V82" s="29"/>
      <c r="W82" s="31"/>
    </row>
    <row r="83" spans="1:23" ht="20.100000000000001" customHeight="1" x14ac:dyDescent="0.25">
      <c r="A83" s="60"/>
      <c r="B83" s="60"/>
      <c r="C83" s="60"/>
      <c r="D83" s="19"/>
      <c r="E83" s="2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  <c r="T83" s="5"/>
      <c r="U83" s="6"/>
      <c r="V83" s="29"/>
      <c r="W83" s="31"/>
    </row>
    <row r="84" spans="1:23" ht="20.100000000000001" customHeight="1" thickBot="1" x14ac:dyDescent="0.3">
      <c r="A84" s="97" t="s">
        <v>37</v>
      </c>
      <c r="B84" s="97"/>
      <c r="C84" s="97"/>
      <c r="D84" s="19"/>
      <c r="E84" s="3"/>
      <c r="G84" s="29"/>
      <c r="I84" s="29"/>
      <c r="K84" s="29"/>
      <c r="M84" s="29"/>
      <c r="O84" s="29"/>
      <c r="Q84" s="29"/>
      <c r="S84" s="29"/>
      <c r="U84" s="29"/>
      <c r="V84" s="29"/>
      <c r="W84" s="31"/>
    </row>
    <row r="85" spans="1:23" ht="20.100000000000001" customHeight="1" x14ac:dyDescent="0.25">
      <c r="A85" s="76" t="s">
        <v>0</v>
      </c>
      <c r="B85" s="77"/>
      <c r="C85" s="77"/>
      <c r="D85" s="78"/>
      <c r="E85" s="15" t="s">
        <v>3</v>
      </c>
      <c r="F85" s="16"/>
      <c r="G85" s="24"/>
      <c r="H85" s="16"/>
      <c r="I85" s="24"/>
      <c r="J85" s="16"/>
      <c r="K85" s="24"/>
      <c r="L85" s="16"/>
      <c r="M85" s="24"/>
      <c r="N85" s="16"/>
      <c r="O85" s="24"/>
      <c r="P85" s="16"/>
      <c r="Q85" s="24"/>
      <c r="R85" s="16"/>
      <c r="S85" s="24"/>
      <c r="T85" s="16"/>
      <c r="U85" s="24"/>
      <c r="V85" s="17">
        <f>G85+I85+K85+M85+O85+Q85+S85+U85</f>
        <v>0</v>
      </c>
      <c r="W85" s="31"/>
    </row>
    <row r="86" spans="1:23" ht="20.100000000000001" customHeight="1" x14ac:dyDescent="0.25">
      <c r="A86" s="76" t="s">
        <v>0</v>
      </c>
      <c r="B86" s="77"/>
      <c r="C86" s="77"/>
      <c r="D86" s="78"/>
      <c r="E86" s="12" t="s">
        <v>3</v>
      </c>
      <c r="F86" s="9"/>
      <c r="G86" s="25"/>
      <c r="H86" s="9"/>
      <c r="I86" s="25"/>
      <c r="J86" s="9"/>
      <c r="K86" s="25"/>
      <c r="L86" s="9"/>
      <c r="M86" s="25"/>
      <c r="N86" s="9"/>
      <c r="O86" s="25"/>
      <c r="P86" s="9"/>
      <c r="Q86" s="25"/>
      <c r="R86" s="9"/>
      <c r="S86" s="25"/>
      <c r="T86" s="9"/>
      <c r="U86" s="25"/>
      <c r="V86" s="10">
        <f>G86+I86+K86+M86+O86+Q86+S86+U86</f>
        <v>0</v>
      </c>
      <c r="W86" s="31"/>
    </row>
    <row r="87" spans="1:23" ht="20.100000000000001" customHeight="1" x14ac:dyDescent="0.25">
      <c r="A87" s="76" t="s">
        <v>0</v>
      </c>
      <c r="B87" s="77"/>
      <c r="C87" s="77"/>
      <c r="D87" s="78"/>
      <c r="E87" s="12" t="s">
        <v>3</v>
      </c>
      <c r="F87" s="9"/>
      <c r="G87" s="25"/>
      <c r="H87" s="9"/>
      <c r="I87" s="25"/>
      <c r="J87" s="9"/>
      <c r="K87" s="25"/>
      <c r="L87" s="9"/>
      <c r="M87" s="25"/>
      <c r="N87" s="9"/>
      <c r="O87" s="25"/>
      <c r="P87" s="9"/>
      <c r="Q87" s="25"/>
      <c r="R87" s="9"/>
      <c r="S87" s="25"/>
      <c r="T87" s="9"/>
      <c r="U87" s="25"/>
      <c r="V87" s="10">
        <f t="shared" ref="V87:V94" si="12">G87+I87+K87+M87+O87+Q87+S87+U87</f>
        <v>0</v>
      </c>
      <c r="W87" s="31"/>
    </row>
    <row r="88" spans="1:23" ht="20.100000000000001" customHeight="1" x14ac:dyDescent="0.25">
      <c r="A88" s="76" t="s">
        <v>0</v>
      </c>
      <c r="B88" s="77"/>
      <c r="C88" s="77"/>
      <c r="D88" s="78"/>
      <c r="E88" s="12" t="s">
        <v>3</v>
      </c>
      <c r="F88" s="9"/>
      <c r="G88" s="25"/>
      <c r="H88" s="9"/>
      <c r="I88" s="25"/>
      <c r="J88" s="9"/>
      <c r="K88" s="25"/>
      <c r="L88" s="9"/>
      <c r="M88" s="25"/>
      <c r="N88" s="9"/>
      <c r="O88" s="25"/>
      <c r="P88" s="9"/>
      <c r="Q88" s="25"/>
      <c r="R88" s="9"/>
      <c r="S88" s="25"/>
      <c r="T88" s="9"/>
      <c r="U88" s="25"/>
      <c r="V88" s="10">
        <f t="shared" si="12"/>
        <v>0</v>
      </c>
      <c r="W88" s="31"/>
    </row>
    <row r="89" spans="1:23" ht="20.100000000000001" customHeight="1" x14ac:dyDescent="0.25">
      <c r="A89" s="76" t="s">
        <v>0</v>
      </c>
      <c r="B89" s="77"/>
      <c r="C89" s="77"/>
      <c r="D89" s="78"/>
      <c r="E89" s="12" t="s">
        <v>3</v>
      </c>
      <c r="F89" s="9"/>
      <c r="G89" s="25"/>
      <c r="H89" s="9"/>
      <c r="I89" s="25"/>
      <c r="J89" s="9"/>
      <c r="K89" s="25"/>
      <c r="L89" s="9"/>
      <c r="M89" s="25"/>
      <c r="N89" s="9"/>
      <c r="O89" s="25"/>
      <c r="P89" s="9"/>
      <c r="Q89" s="25"/>
      <c r="R89" s="9"/>
      <c r="S89" s="25"/>
      <c r="T89" s="9"/>
      <c r="U89" s="25"/>
      <c r="V89" s="10">
        <f t="shared" si="12"/>
        <v>0</v>
      </c>
      <c r="W89" s="31"/>
    </row>
    <row r="90" spans="1:23" ht="20.100000000000001" customHeight="1" x14ac:dyDescent="0.25">
      <c r="A90" s="76" t="s">
        <v>0</v>
      </c>
      <c r="B90" s="77"/>
      <c r="C90" s="77"/>
      <c r="D90" s="78"/>
      <c r="E90" s="12" t="s">
        <v>3</v>
      </c>
      <c r="F90" s="9"/>
      <c r="G90" s="25"/>
      <c r="H90" s="9"/>
      <c r="I90" s="25"/>
      <c r="J90" s="9"/>
      <c r="K90" s="25"/>
      <c r="L90" s="9"/>
      <c r="M90" s="25"/>
      <c r="N90" s="9"/>
      <c r="O90" s="25"/>
      <c r="P90" s="9"/>
      <c r="Q90" s="25"/>
      <c r="R90" s="9"/>
      <c r="S90" s="25"/>
      <c r="T90" s="9"/>
      <c r="U90" s="25"/>
      <c r="V90" s="10">
        <f t="shared" si="12"/>
        <v>0</v>
      </c>
      <c r="W90" s="31"/>
    </row>
    <row r="91" spans="1:23" ht="20.100000000000001" customHeight="1" x14ac:dyDescent="0.25">
      <c r="A91" s="76" t="s">
        <v>0</v>
      </c>
      <c r="B91" s="77"/>
      <c r="C91" s="77"/>
      <c r="D91" s="78"/>
      <c r="E91" s="12" t="s">
        <v>3</v>
      </c>
      <c r="F91" s="9"/>
      <c r="G91" s="25"/>
      <c r="H91" s="9"/>
      <c r="I91" s="25"/>
      <c r="J91" s="9"/>
      <c r="K91" s="25"/>
      <c r="L91" s="9"/>
      <c r="M91" s="25"/>
      <c r="N91" s="9"/>
      <c r="O91" s="25"/>
      <c r="P91" s="9"/>
      <c r="Q91" s="25"/>
      <c r="R91" s="9"/>
      <c r="S91" s="25"/>
      <c r="T91" s="9"/>
      <c r="U91" s="25"/>
      <c r="V91" s="10">
        <f t="shared" si="12"/>
        <v>0</v>
      </c>
      <c r="W91" s="31"/>
    </row>
    <row r="92" spans="1:23" ht="20.100000000000001" customHeight="1" x14ac:dyDescent="0.25">
      <c r="A92" s="76" t="s">
        <v>0</v>
      </c>
      <c r="B92" s="77"/>
      <c r="C92" s="77"/>
      <c r="D92" s="78"/>
      <c r="E92" s="12" t="s">
        <v>3</v>
      </c>
      <c r="F92" s="9"/>
      <c r="G92" s="25"/>
      <c r="H92" s="9"/>
      <c r="I92" s="25"/>
      <c r="J92" s="9"/>
      <c r="K92" s="25"/>
      <c r="L92" s="9"/>
      <c r="M92" s="25"/>
      <c r="N92" s="9"/>
      <c r="O92" s="25"/>
      <c r="P92" s="9"/>
      <c r="Q92" s="25"/>
      <c r="R92" s="9"/>
      <c r="S92" s="25"/>
      <c r="T92" s="9"/>
      <c r="U92" s="25"/>
      <c r="V92" s="10">
        <f t="shared" si="12"/>
        <v>0</v>
      </c>
      <c r="W92" s="31"/>
    </row>
    <row r="93" spans="1:23" ht="20.100000000000001" customHeight="1" x14ac:dyDescent="0.25">
      <c r="A93" s="76" t="s">
        <v>0</v>
      </c>
      <c r="B93" s="77"/>
      <c r="C93" s="77"/>
      <c r="D93" s="78"/>
      <c r="E93" s="12" t="s">
        <v>3</v>
      </c>
      <c r="F93" s="9"/>
      <c r="G93" s="25"/>
      <c r="H93" s="9"/>
      <c r="I93" s="25"/>
      <c r="J93" s="9"/>
      <c r="K93" s="25"/>
      <c r="L93" s="9"/>
      <c r="M93" s="25"/>
      <c r="N93" s="9"/>
      <c r="O93" s="25"/>
      <c r="P93" s="9"/>
      <c r="Q93" s="25"/>
      <c r="R93" s="9"/>
      <c r="S93" s="25"/>
      <c r="T93" s="9"/>
      <c r="U93" s="25"/>
      <c r="V93" s="10">
        <f t="shared" si="12"/>
        <v>0</v>
      </c>
      <c r="W93" s="31"/>
    </row>
    <row r="94" spans="1:23" ht="20.100000000000001" customHeight="1" x14ac:dyDescent="0.25">
      <c r="A94" s="76" t="s">
        <v>0</v>
      </c>
      <c r="B94" s="77"/>
      <c r="C94" s="77"/>
      <c r="D94" s="78"/>
      <c r="E94" s="12" t="s">
        <v>3</v>
      </c>
      <c r="F94" s="9"/>
      <c r="G94" s="25"/>
      <c r="H94" s="9"/>
      <c r="I94" s="25"/>
      <c r="J94" s="9"/>
      <c r="K94" s="25"/>
      <c r="L94" s="9"/>
      <c r="M94" s="25"/>
      <c r="N94" s="9"/>
      <c r="O94" s="25"/>
      <c r="P94" s="9"/>
      <c r="Q94" s="25"/>
      <c r="R94" s="9"/>
      <c r="S94" s="25"/>
      <c r="T94" s="9"/>
      <c r="U94" s="25"/>
      <c r="V94" s="10">
        <f t="shared" si="12"/>
        <v>0</v>
      </c>
      <c r="W94" s="31"/>
    </row>
    <row r="95" spans="1:23" ht="20.100000000000001" customHeight="1" x14ac:dyDescent="0.25">
      <c r="A95" s="76" t="s">
        <v>0</v>
      </c>
      <c r="B95" s="77"/>
      <c r="C95" s="77"/>
      <c r="D95" s="78"/>
      <c r="E95" s="12" t="s">
        <v>3</v>
      </c>
      <c r="F95" s="9"/>
      <c r="G95" s="25"/>
      <c r="H95" s="9"/>
      <c r="I95" s="25"/>
      <c r="J95" s="9"/>
      <c r="K95" s="25"/>
      <c r="L95" s="9"/>
      <c r="M95" s="25"/>
      <c r="N95" s="9"/>
      <c r="O95" s="25"/>
      <c r="P95" s="9"/>
      <c r="Q95" s="25"/>
      <c r="R95" s="9"/>
      <c r="S95" s="25"/>
      <c r="T95" s="9"/>
      <c r="U95" s="25"/>
      <c r="V95" s="10">
        <f>G95+I95+K95+M95+O95+Q95+S95+U95</f>
        <v>0</v>
      </c>
      <c r="W95" s="31"/>
    </row>
    <row r="96" spans="1:23" ht="20.100000000000001" customHeight="1" x14ac:dyDescent="0.25">
      <c r="A96" s="19"/>
      <c r="B96" s="19"/>
      <c r="C96" s="19"/>
      <c r="D96" s="19"/>
      <c r="E96" s="26" t="s">
        <v>11</v>
      </c>
      <c r="F96" s="69">
        <f>SUM(G85:G95)*G9</f>
        <v>0</v>
      </c>
      <c r="G96" s="70"/>
      <c r="H96" s="69">
        <f>SUM(I85:I95)*I9</f>
        <v>0</v>
      </c>
      <c r="I96" s="70"/>
      <c r="J96" s="69">
        <f>SUM(K85:K95)*K9</f>
        <v>0</v>
      </c>
      <c r="K96" s="70"/>
      <c r="L96" s="69">
        <f>SUM(M85:M95)*M9</f>
        <v>0</v>
      </c>
      <c r="M96" s="70"/>
      <c r="N96" s="69">
        <f>SUM(O85:O95)*O9</f>
        <v>0</v>
      </c>
      <c r="O96" s="70"/>
      <c r="P96" s="69">
        <f>SUM(Q85:Q95)*Q9</f>
        <v>0</v>
      </c>
      <c r="Q96" s="70"/>
      <c r="R96" s="69">
        <f>SUM(S85:S95)*S9</f>
        <v>0</v>
      </c>
      <c r="S96" s="70"/>
      <c r="T96" s="69">
        <f>SUM(U85:U95)*U9</f>
        <v>0</v>
      </c>
      <c r="U96" s="70"/>
      <c r="V96" s="29"/>
      <c r="W96" s="30">
        <f>SUM(F96:V96)</f>
        <v>0</v>
      </c>
    </row>
    <row r="97" spans="1:23" ht="20.100000000000001" customHeight="1" x14ac:dyDescent="0.25">
      <c r="A97" s="19"/>
      <c r="B97" s="19"/>
      <c r="C97" s="19"/>
      <c r="D97" s="19"/>
      <c r="E97" s="26"/>
      <c r="F97" s="5"/>
      <c r="G97" s="6"/>
      <c r="H97" s="5"/>
      <c r="I97" s="6"/>
      <c r="J97" s="5"/>
      <c r="K97" s="6"/>
      <c r="L97" s="5"/>
      <c r="M97" s="6"/>
      <c r="N97" s="5"/>
      <c r="O97" s="6"/>
      <c r="P97" s="5"/>
      <c r="Q97" s="6"/>
      <c r="R97" s="5"/>
      <c r="S97" s="6"/>
      <c r="T97" s="5"/>
      <c r="U97" s="6"/>
      <c r="V97" s="29"/>
      <c r="W97" s="31"/>
    </row>
    <row r="98" spans="1:23" ht="20.100000000000001" customHeight="1" x14ac:dyDescent="0.25">
      <c r="A98" s="60"/>
      <c r="B98" s="60"/>
      <c r="C98" s="60"/>
      <c r="D98" s="19"/>
      <c r="E98" s="26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  <c r="T98" s="5"/>
      <c r="U98" s="6"/>
      <c r="V98" s="29"/>
      <c r="W98" s="31"/>
    </row>
    <row r="99" spans="1:23" ht="20.100000000000001" customHeight="1" thickBot="1" x14ac:dyDescent="0.3">
      <c r="A99" s="97" t="s">
        <v>38</v>
      </c>
      <c r="B99" s="97"/>
      <c r="C99" s="97"/>
      <c r="D99" s="19"/>
      <c r="E99" s="3"/>
      <c r="G99" s="29"/>
      <c r="I99" s="29"/>
      <c r="K99" s="29"/>
      <c r="M99" s="29"/>
      <c r="O99" s="29"/>
      <c r="Q99" s="29"/>
      <c r="S99" s="29"/>
      <c r="U99" s="29"/>
      <c r="V99" s="29"/>
      <c r="W99" s="31"/>
    </row>
    <row r="100" spans="1:23" ht="20.100000000000001" customHeight="1" x14ac:dyDescent="0.25">
      <c r="A100" s="76" t="s">
        <v>0</v>
      </c>
      <c r="B100" s="77"/>
      <c r="C100" s="77"/>
      <c r="D100" s="78"/>
      <c r="E100" s="15" t="s">
        <v>3</v>
      </c>
      <c r="F100" s="16"/>
      <c r="G100" s="24"/>
      <c r="H100" s="16"/>
      <c r="I100" s="24"/>
      <c r="J100" s="16"/>
      <c r="K100" s="24"/>
      <c r="L100" s="16"/>
      <c r="M100" s="24"/>
      <c r="N100" s="16"/>
      <c r="O100" s="24"/>
      <c r="P100" s="16"/>
      <c r="Q100" s="24"/>
      <c r="R100" s="16"/>
      <c r="S100" s="24"/>
      <c r="T100" s="16"/>
      <c r="U100" s="24"/>
      <c r="V100" s="17">
        <f>G100+I100+K100+M100+O100+Q100+S100+U100</f>
        <v>0</v>
      </c>
      <c r="W100" s="31"/>
    </row>
    <row r="101" spans="1:23" ht="20.100000000000001" customHeight="1" x14ac:dyDescent="0.25">
      <c r="A101" s="76" t="s">
        <v>0</v>
      </c>
      <c r="B101" s="77"/>
      <c r="C101" s="77"/>
      <c r="D101" s="78"/>
      <c r="E101" s="12" t="s">
        <v>3</v>
      </c>
      <c r="F101" s="9"/>
      <c r="G101" s="25"/>
      <c r="H101" s="9"/>
      <c r="I101" s="25"/>
      <c r="J101" s="9"/>
      <c r="K101" s="25"/>
      <c r="L101" s="9"/>
      <c r="M101" s="25"/>
      <c r="N101" s="9"/>
      <c r="O101" s="25"/>
      <c r="P101" s="9"/>
      <c r="Q101" s="25"/>
      <c r="R101" s="9"/>
      <c r="S101" s="25"/>
      <c r="T101" s="9"/>
      <c r="U101" s="25"/>
      <c r="V101" s="10">
        <f>G101+I101+K101+M101+O101+Q101+S101+U101</f>
        <v>0</v>
      </c>
      <c r="W101" s="31"/>
    </row>
    <row r="102" spans="1:23" ht="20.100000000000001" customHeight="1" x14ac:dyDescent="0.25">
      <c r="A102" s="76" t="s">
        <v>0</v>
      </c>
      <c r="B102" s="77"/>
      <c r="C102" s="77"/>
      <c r="D102" s="78"/>
      <c r="E102" s="12" t="s">
        <v>3</v>
      </c>
      <c r="F102" s="9"/>
      <c r="G102" s="25"/>
      <c r="H102" s="9"/>
      <c r="I102" s="25"/>
      <c r="J102" s="9"/>
      <c r="K102" s="25"/>
      <c r="L102" s="9"/>
      <c r="M102" s="25"/>
      <c r="N102" s="9"/>
      <c r="O102" s="25"/>
      <c r="P102" s="9"/>
      <c r="Q102" s="25"/>
      <c r="R102" s="9"/>
      <c r="S102" s="25"/>
      <c r="T102" s="9"/>
      <c r="U102" s="25"/>
      <c r="V102" s="10">
        <f t="shared" ref="V102:V109" si="13">G102+I102+K102+M102+O102+Q102+S102+U102</f>
        <v>0</v>
      </c>
      <c r="W102" s="31"/>
    </row>
    <row r="103" spans="1:23" ht="20.100000000000001" customHeight="1" x14ac:dyDescent="0.25">
      <c r="A103" s="76" t="s">
        <v>0</v>
      </c>
      <c r="B103" s="77"/>
      <c r="C103" s="77"/>
      <c r="D103" s="78"/>
      <c r="E103" s="12" t="s">
        <v>3</v>
      </c>
      <c r="F103" s="9"/>
      <c r="G103" s="25"/>
      <c r="H103" s="9"/>
      <c r="I103" s="25"/>
      <c r="J103" s="9"/>
      <c r="K103" s="25"/>
      <c r="L103" s="9"/>
      <c r="M103" s="25"/>
      <c r="N103" s="9"/>
      <c r="O103" s="25"/>
      <c r="P103" s="9"/>
      <c r="Q103" s="25"/>
      <c r="R103" s="9"/>
      <c r="S103" s="25"/>
      <c r="T103" s="9"/>
      <c r="U103" s="25"/>
      <c r="V103" s="10">
        <f t="shared" si="13"/>
        <v>0</v>
      </c>
      <c r="W103" s="31"/>
    </row>
    <row r="104" spans="1:23" ht="20.100000000000001" customHeight="1" x14ac:dyDescent="0.25">
      <c r="A104" s="76" t="s">
        <v>0</v>
      </c>
      <c r="B104" s="77"/>
      <c r="C104" s="77"/>
      <c r="D104" s="78"/>
      <c r="E104" s="12" t="s">
        <v>3</v>
      </c>
      <c r="F104" s="9"/>
      <c r="G104" s="25"/>
      <c r="H104" s="9"/>
      <c r="I104" s="25"/>
      <c r="J104" s="9"/>
      <c r="K104" s="25"/>
      <c r="L104" s="9"/>
      <c r="M104" s="25"/>
      <c r="N104" s="9"/>
      <c r="O104" s="25"/>
      <c r="P104" s="9"/>
      <c r="Q104" s="25"/>
      <c r="R104" s="9"/>
      <c r="S104" s="25"/>
      <c r="T104" s="9"/>
      <c r="U104" s="25"/>
      <c r="V104" s="10">
        <f t="shared" si="13"/>
        <v>0</v>
      </c>
      <c r="W104" s="31"/>
    </row>
    <row r="105" spans="1:23" ht="20.100000000000001" customHeight="1" x14ac:dyDescent="0.25">
      <c r="A105" s="76" t="s">
        <v>0</v>
      </c>
      <c r="B105" s="77"/>
      <c r="C105" s="77"/>
      <c r="D105" s="78"/>
      <c r="E105" s="12" t="s">
        <v>3</v>
      </c>
      <c r="F105" s="9"/>
      <c r="G105" s="25"/>
      <c r="H105" s="9"/>
      <c r="I105" s="25"/>
      <c r="J105" s="9"/>
      <c r="K105" s="25"/>
      <c r="L105" s="9"/>
      <c r="M105" s="25"/>
      <c r="N105" s="9"/>
      <c r="O105" s="25"/>
      <c r="P105" s="9"/>
      <c r="Q105" s="25"/>
      <c r="R105" s="9"/>
      <c r="S105" s="25"/>
      <c r="T105" s="9"/>
      <c r="U105" s="25"/>
      <c r="V105" s="10">
        <f t="shared" si="13"/>
        <v>0</v>
      </c>
      <c r="W105" s="31"/>
    </row>
    <row r="106" spans="1:23" ht="20.100000000000001" customHeight="1" x14ac:dyDescent="0.25">
      <c r="A106" s="76" t="s">
        <v>0</v>
      </c>
      <c r="B106" s="77"/>
      <c r="C106" s="77"/>
      <c r="D106" s="78"/>
      <c r="E106" s="12" t="s">
        <v>3</v>
      </c>
      <c r="F106" s="9"/>
      <c r="G106" s="25"/>
      <c r="H106" s="9"/>
      <c r="I106" s="25"/>
      <c r="J106" s="9"/>
      <c r="K106" s="25"/>
      <c r="L106" s="9"/>
      <c r="M106" s="25"/>
      <c r="N106" s="9"/>
      <c r="O106" s="25"/>
      <c r="P106" s="9"/>
      <c r="Q106" s="25"/>
      <c r="R106" s="9"/>
      <c r="S106" s="25"/>
      <c r="T106" s="9"/>
      <c r="U106" s="25"/>
      <c r="V106" s="10">
        <f t="shared" si="13"/>
        <v>0</v>
      </c>
      <c r="W106" s="31"/>
    </row>
    <row r="107" spans="1:23" ht="20.100000000000001" customHeight="1" x14ac:dyDescent="0.25">
      <c r="A107" s="76" t="s">
        <v>0</v>
      </c>
      <c r="B107" s="77"/>
      <c r="C107" s="77"/>
      <c r="D107" s="78"/>
      <c r="E107" s="12" t="s">
        <v>3</v>
      </c>
      <c r="F107" s="9"/>
      <c r="G107" s="25"/>
      <c r="H107" s="9"/>
      <c r="I107" s="25"/>
      <c r="J107" s="9"/>
      <c r="K107" s="25"/>
      <c r="L107" s="9"/>
      <c r="M107" s="25"/>
      <c r="N107" s="9"/>
      <c r="O107" s="25"/>
      <c r="P107" s="9"/>
      <c r="Q107" s="25"/>
      <c r="R107" s="9"/>
      <c r="S107" s="25"/>
      <c r="T107" s="9"/>
      <c r="U107" s="25"/>
      <c r="V107" s="10">
        <f t="shared" si="13"/>
        <v>0</v>
      </c>
      <c r="W107" s="31"/>
    </row>
    <row r="108" spans="1:23" ht="20.100000000000001" customHeight="1" x14ac:dyDescent="0.25">
      <c r="A108" s="76" t="s">
        <v>0</v>
      </c>
      <c r="B108" s="77"/>
      <c r="C108" s="77"/>
      <c r="D108" s="78"/>
      <c r="E108" s="12" t="s">
        <v>3</v>
      </c>
      <c r="F108" s="9"/>
      <c r="G108" s="25"/>
      <c r="H108" s="9"/>
      <c r="I108" s="25"/>
      <c r="J108" s="9"/>
      <c r="K108" s="25"/>
      <c r="L108" s="9"/>
      <c r="M108" s="25"/>
      <c r="N108" s="9"/>
      <c r="O108" s="25"/>
      <c r="P108" s="9"/>
      <c r="Q108" s="25"/>
      <c r="R108" s="9"/>
      <c r="S108" s="25"/>
      <c r="T108" s="9"/>
      <c r="U108" s="25"/>
      <c r="V108" s="10">
        <f t="shared" si="13"/>
        <v>0</v>
      </c>
      <c r="W108" s="31"/>
    </row>
    <row r="109" spans="1:23" ht="20.100000000000001" customHeight="1" x14ac:dyDescent="0.25">
      <c r="A109" s="76" t="s">
        <v>0</v>
      </c>
      <c r="B109" s="77"/>
      <c r="C109" s="77"/>
      <c r="D109" s="78"/>
      <c r="E109" s="12" t="s">
        <v>3</v>
      </c>
      <c r="F109" s="9"/>
      <c r="G109" s="25"/>
      <c r="H109" s="9"/>
      <c r="I109" s="25"/>
      <c r="J109" s="9"/>
      <c r="K109" s="25"/>
      <c r="L109" s="9"/>
      <c r="M109" s="25"/>
      <c r="N109" s="9"/>
      <c r="O109" s="25"/>
      <c r="P109" s="9"/>
      <c r="Q109" s="25"/>
      <c r="R109" s="9"/>
      <c r="S109" s="25"/>
      <c r="T109" s="9"/>
      <c r="U109" s="25"/>
      <c r="V109" s="10">
        <f t="shared" si="13"/>
        <v>0</v>
      </c>
      <c r="W109" s="31"/>
    </row>
    <row r="110" spans="1:23" ht="20.100000000000001" customHeight="1" x14ac:dyDescent="0.25">
      <c r="A110" s="76" t="s">
        <v>0</v>
      </c>
      <c r="B110" s="77"/>
      <c r="C110" s="77"/>
      <c r="D110" s="78"/>
      <c r="E110" s="12" t="s">
        <v>3</v>
      </c>
      <c r="F110" s="9"/>
      <c r="G110" s="25"/>
      <c r="H110" s="9"/>
      <c r="I110" s="25"/>
      <c r="J110" s="9"/>
      <c r="K110" s="25"/>
      <c r="L110" s="9"/>
      <c r="M110" s="25"/>
      <c r="N110" s="9"/>
      <c r="O110" s="25"/>
      <c r="P110" s="9"/>
      <c r="Q110" s="25"/>
      <c r="R110" s="9"/>
      <c r="S110" s="25"/>
      <c r="T110" s="9"/>
      <c r="U110" s="25"/>
      <c r="V110" s="10">
        <f>G110+I110+K110+M110+O110+Q110+S110+U110</f>
        <v>0</v>
      </c>
      <c r="W110" s="31"/>
    </row>
    <row r="111" spans="1:23" ht="20.100000000000001" customHeight="1" x14ac:dyDescent="0.25">
      <c r="A111" s="4"/>
      <c r="B111" s="4"/>
      <c r="C111" s="4"/>
      <c r="D111" s="4"/>
      <c r="E111" s="26" t="s">
        <v>11</v>
      </c>
      <c r="F111" s="69">
        <f>SUM(G100:G110)*G9</f>
        <v>0</v>
      </c>
      <c r="G111" s="69"/>
      <c r="H111" s="69">
        <f>SUM(I100:I110)*I9</f>
        <v>0</v>
      </c>
      <c r="I111" s="69"/>
      <c r="J111" s="69">
        <f>SUM(K100:K110)*K9</f>
        <v>0</v>
      </c>
      <c r="K111" s="69"/>
      <c r="L111" s="69">
        <f>SUM(M100:M110)*M9</f>
        <v>0</v>
      </c>
      <c r="M111" s="69"/>
      <c r="N111" s="69">
        <f>SUM(O100:O110)*O9</f>
        <v>0</v>
      </c>
      <c r="O111" s="69"/>
      <c r="P111" s="69">
        <f>SUM(Q100:Q110)*Q9</f>
        <v>0</v>
      </c>
      <c r="Q111" s="69"/>
      <c r="R111" s="69">
        <f>SUM(S100:S110)*S9</f>
        <v>0</v>
      </c>
      <c r="S111" s="69"/>
      <c r="T111" s="69">
        <f>SUM(U100:U110)*U9</f>
        <v>0</v>
      </c>
      <c r="U111" s="69"/>
      <c r="W111" s="30">
        <f>SUM(F111:V111)</f>
        <v>0</v>
      </c>
    </row>
    <row r="112" spans="1:23" ht="20.100000000000001" customHeight="1" x14ac:dyDescent="0.25">
      <c r="A112" s="4"/>
      <c r="B112" s="4"/>
      <c r="C112" s="4"/>
      <c r="D112" s="4"/>
      <c r="E112" s="2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W112" s="31"/>
    </row>
    <row r="113" spans="1:23" ht="20.100000000000001" customHeight="1" x14ac:dyDescent="0.25">
      <c r="A113" s="98"/>
      <c r="B113" s="98"/>
      <c r="C113" s="98"/>
      <c r="D113" s="4"/>
      <c r="E113" s="2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W113" s="31"/>
    </row>
    <row r="114" spans="1:23" ht="20.100000000000001" customHeight="1" thickBot="1" x14ac:dyDescent="0.3">
      <c r="A114" s="97" t="s">
        <v>39</v>
      </c>
      <c r="B114" s="97"/>
      <c r="C114" s="97"/>
      <c r="D114" s="19"/>
      <c r="E114" s="3"/>
      <c r="G114" s="29"/>
      <c r="I114" s="29"/>
      <c r="K114" s="29"/>
      <c r="M114" s="29"/>
      <c r="O114" s="29"/>
      <c r="Q114" s="29"/>
      <c r="S114" s="29"/>
      <c r="U114" s="29"/>
      <c r="V114" s="29"/>
      <c r="W114" s="31"/>
    </row>
    <row r="115" spans="1:23" ht="20.100000000000001" customHeight="1" x14ac:dyDescent="0.25">
      <c r="A115" s="76" t="s">
        <v>0</v>
      </c>
      <c r="B115" s="77"/>
      <c r="C115" s="77"/>
      <c r="D115" s="78"/>
      <c r="E115" s="15" t="s">
        <v>3</v>
      </c>
      <c r="F115" s="16"/>
      <c r="G115" s="24"/>
      <c r="H115" s="16"/>
      <c r="I115" s="24"/>
      <c r="J115" s="16"/>
      <c r="K115" s="24"/>
      <c r="L115" s="16"/>
      <c r="M115" s="24"/>
      <c r="N115" s="16"/>
      <c r="O115" s="24"/>
      <c r="P115" s="16"/>
      <c r="Q115" s="24"/>
      <c r="R115" s="16"/>
      <c r="S115" s="24"/>
      <c r="T115" s="16"/>
      <c r="U115" s="24"/>
      <c r="V115" s="17">
        <f>G115+I115+K115+M115+O115+Q115+S115+U115</f>
        <v>0</v>
      </c>
      <c r="W115" s="31"/>
    </row>
    <row r="116" spans="1:23" ht="20.100000000000001" customHeight="1" x14ac:dyDescent="0.25">
      <c r="A116" s="76" t="s">
        <v>0</v>
      </c>
      <c r="B116" s="77"/>
      <c r="C116" s="77"/>
      <c r="D116" s="78"/>
      <c r="E116" s="12" t="s">
        <v>3</v>
      </c>
      <c r="F116" s="9"/>
      <c r="G116" s="25"/>
      <c r="H116" s="9"/>
      <c r="I116" s="25"/>
      <c r="J116" s="9"/>
      <c r="K116" s="25"/>
      <c r="L116" s="9"/>
      <c r="M116" s="25"/>
      <c r="N116" s="9"/>
      <c r="O116" s="25"/>
      <c r="P116" s="9"/>
      <c r="Q116" s="25"/>
      <c r="R116" s="9"/>
      <c r="S116" s="25"/>
      <c r="T116" s="9"/>
      <c r="U116" s="25"/>
      <c r="V116" s="10">
        <f>G116+I116+K116+M116+O116+Q116+S116+U116</f>
        <v>0</v>
      </c>
      <c r="W116" s="31"/>
    </row>
    <row r="117" spans="1:23" ht="20.100000000000001" customHeight="1" x14ac:dyDescent="0.25">
      <c r="A117" s="76" t="s">
        <v>0</v>
      </c>
      <c r="B117" s="77"/>
      <c r="C117" s="77"/>
      <c r="D117" s="78"/>
      <c r="E117" s="12" t="s">
        <v>3</v>
      </c>
      <c r="F117" s="9"/>
      <c r="G117" s="25"/>
      <c r="H117" s="9"/>
      <c r="I117" s="25"/>
      <c r="J117" s="9"/>
      <c r="K117" s="25"/>
      <c r="L117" s="9"/>
      <c r="M117" s="25"/>
      <c r="N117" s="9"/>
      <c r="O117" s="25"/>
      <c r="P117" s="9"/>
      <c r="Q117" s="25"/>
      <c r="R117" s="9"/>
      <c r="S117" s="25"/>
      <c r="T117" s="9"/>
      <c r="U117" s="25"/>
      <c r="V117" s="10">
        <f t="shared" ref="V117:V124" si="14">G117+I117+K117+M117+O117+Q117+S117+U117</f>
        <v>0</v>
      </c>
      <c r="W117" s="31"/>
    </row>
    <row r="118" spans="1:23" ht="20.100000000000001" customHeight="1" x14ac:dyDescent="0.25">
      <c r="A118" s="76" t="s">
        <v>0</v>
      </c>
      <c r="B118" s="77"/>
      <c r="C118" s="77"/>
      <c r="D118" s="78"/>
      <c r="E118" s="12" t="s">
        <v>3</v>
      </c>
      <c r="F118" s="9"/>
      <c r="G118" s="25"/>
      <c r="H118" s="9"/>
      <c r="I118" s="25"/>
      <c r="J118" s="9"/>
      <c r="K118" s="25"/>
      <c r="L118" s="9"/>
      <c r="M118" s="25"/>
      <c r="N118" s="9"/>
      <c r="O118" s="25"/>
      <c r="P118" s="9"/>
      <c r="Q118" s="25"/>
      <c r="R118" s="9"/>
      <c r="S118" s="25"/>
      <c r="T118" s="9"/>
      <c r="U118" s="25"/>
      <c r="V118" s="10">
        <f t="shared" si="14"/>
        <v>0</v>
      </c>
      <c r="W118" s="31"/>
    </row>
    <row r="119" spans="1:23" ht="20.100000000000001" customHeight="1" x14ac:dyDescent="0.25">
      <c r="A119" s="76" t="s">
        <v>0</v>
      </c>
      <c r="B119" s="77"/>
      <c r="C119" s="77"/>
      <c r="D119" s="78"/>
      <c r="E119" s="12" t="s">
        <v>3</v>
      </c>
      <c r="F119" s="9"/>
      <c r="G119" s="25"/>
      <c r="H119" s="9"/>
      <c r="I119" s="25"/>
      <c r="J119" s="9"/>
      <c r="K119" s="25"/>
      <c r="L119" s="9"/>
      <c r="M119" s="25"/>
      <c r="N119" s="9"/>
      <c r="O119" s="25"/>
      <c r="P119" s="9"/>
      <c r="Q119" s="25"/>
      <c r="R119" s="9"/>
      <c r="S119" s="25"/>
      <c r="T119" s="9"/>
      <c r="U119" s="25"/>
      <c r="V119" s="10">
        <f t="shared" si="14"/>
        <v>0</v>
      </c>
      <c r="W119" s="31"/>
    </row>
    <row r="120" spans="1:23" ht="20.100000000000001" customHeight="1" x14ac:dyDescent="0.25">
      <c r="A120" s="76" t="s">
        <v>0</v>
      </c>
      <c r="B120" s="77"/>
      <c r="C120" s="77"/>
      <c r="D120" s="78"/>
      <c r="E120" s="12" t="s">
        <v>3</v>
      </c>
      <c r="F120" s="9"/>
      <c r="G120" s="25"/>
      <c r="H120" s="9"/>
      <c r="I120" s="25"/>
      <c r="J120" s="9"/>
      <c r="K120" s="25"/>
      <c r="L120" s="9"/>
      <c r="M120" s="25"/>
      <c r="N120" s="9"/>
      <c r="O120" s="25"/>
      <c r="P120" s="9"/>
      <c r="Q120" s="25"/>
      <c r="R120" s="9"/>
      <c r="S120" s="25"/>
      <c r="T120" s="9"/>
      <c r="U120" s="25"/>
      <c r="V120" s="10">
        <f t="shared" si="14"/>
        <v>0</v>
      </c>
      <c r="W120" s="31"/>
    </row>
    <row r="121" spans="1:23" ht="20.100000000000001" customHeight="1" x14ac:dyDescent="0.25">
      <c r="A121" s="76" t="s">
        <v>0</v>
      </c>
      <c r="B121" s="77"/>
      <c r="C121" s="77"/>
      <c r="D121" s="78"/>
      <c r="E121" s="12" t="s">
        <v>3</v>
      </c>
      <c r="F121" s="9"/>
      <c r="G121" s="25"/>
      <c r="H121" s="9"/>
      <c r="I121" s="25"/>
      <c r="J121" s="9"/>
      <c r="K121" s="25"/>
      <c r="L121" s="9"/>
      <c r="M121" s="25"/>
      <c r="N121" s="9"/>
      <c r="O121" s="25"/>
      <c r="P121" s="9"/>
      <c r="Q121" s="25"/>
      <c r="R121" s="9"/>
      <c r="S121" s="25"/>
      <c r="T121" s="9"/>
      <c r="U121" s="25"/>
      <c r="V121" s="10">
        <f t="shared" si="14"/>
        <v>0</v>
      </c>
      <c r="W121" s="31"/>
    </row>
    <row r="122" spans="1:23" ht="20.100000000000001" customHeight="1" x14ac:dyDescent="0.25">
      <c r="A122" s="76" t="s">
        <v>0</v>
      </c>
      <c r="B122" s="77"/>
      <c r="C122" s="77"/>
      <c r="D122" s="78"/>
      <c r="E122" s="12" t="s">
        <v>3</v>
      </c>
      <c r="F122" s="9"/>
      <c r="G122" s="25"/>
      <c r="H122" s="9"/>
      <c r="I122" s="25"/>
      <c r="J122" s="9"/>
      <c r="K122" s="25"/>
      <c r="L122" s="9"/>
      <c r="M122" s="25"/>
      <c r="N122" s="9"/>
      <c r="O122" s="25"/>
      <c r="P122" s="9"/>
      <c r="Q122" s="25"/>
      <c r="R122" s="9"/>
      <c r="S122" s="25"/>
      <c r="T122" s="9"/>
      <c r="U122" s="25"/>
      <c r="V122" s="10">
        <f t="shared" si="14"/>
        <v>0</v>
      </c>
      <c r="W122" s="31"/>
    </row>
    <row r="123" spans="1:23" ht="20.100000000000001" customHeight="1" x14ac:dyDescent="0.25">
      <c r="A123" s="76" t="s">
        <v>0</v>
      </c>
      <c r="B123" s="77"/>
      <c r="C123" s="77"/>
      <c r="D123" s="78"/>
      <c r="E123" s="12" t="s">
        <v>3</v>
      </c>
      <c r="F123" s="9"/>
      <c r="G123" s="25"/>
      <c r="H123" s="9"/>
      <c r="I123" s="25"/>
      <c r="J123" s="9"/>
      <c r="K123" s="25"/>
      <c r="L123" s="9"/>
      <c r="M123" s="25"/>
      <c r="N123" s="9"/>
      <c r="O123" s="25"/>
      <c r="P123" s="9"/>
      <c r="Q123" s="25"/>
      <c r="R123" s="9"/>
      <c r="S123" s="25"/>
      <c r="T123" s="9"/>
      <c r="U123" s="25"/>
      <c r="V123" s="10">
        <f t="shared" si="14"/>
        <v>0</v>
      </c>
      <c r="W123" s="31"/>
    </row>
    <row r="124" spans="1:23" ht="20.100000000000001" customHeight="1" x14ac:dyDescent="0.25">
      <c r="A124" s="76" t="s">
        <v>0</v>
      </c>
      <c r="B124" s="77"/>
      <c r="C124" s="77"/>
      <c r="D124" s="78"/>
      <c r="E124" s="12" t="s">
        <v>3</v>
      </c>
      <c r="F124" s="9"/>
      <c r="G124" s="25"/>
      <c r="H124" s="9"/>
      <c r="I124" s="25"/>
      <c r="J124" s="9"/>
      <c r="K124" s="25"/>
      <c r="L124" s="9"/>
      <c r="M124" s="25"/>
      <c r="N124" s="9"/>
      <c r="O124" s="25"/>
      <c r="P124" s="9"/>
      <c r="Q124" s="25"/>
      <c r="R124" s="9"/>
      <c r="S124" s="25"/>
      <c r="T124" s="9"/>
      <c r="U124" s="25"/>
      <c r="V124" s="10">
        <f t="shared" si="14"/>
        <v>0</v>
      </c>
      <c r="W124" s="31"/>
    </row>
    <row r="125" spans="1:23" ht="20.100000000000001" customHeight="1" x14ac:dyDescent="0.25">
      <c r="A125" s="76" t="s">
        <v>0</v>
      </c>
      <c r="B125" s="77"/>
      <c r="C125" s="77"/>
      <c r="D125" s="78"/>
      <c r="E125" s="12" t="s">
        <v>3</v>
      </c>
      <c r="F125" s="9"/>
      <c r="G125" s="25"/>
      <c r="H125" s="9"/>
      <c r="I125" s="25"/>
      <c r="J125" s="9"/>
      <c r="K125" s="25"/>
      <c r="L125" s="9"/>
      <c r="M125" s="25"/>
      <c r="N125" s="9"/>
      <c r="O125" s="25"/>
      <c r="P125" s="9"/>
      <c r="Q125" s="25"/>
      <c r="R125" s="9"/>
      <c r="S125" s="25"/>
      <c r="T125" s="9"/>
      <c r="U125" s="25"/>
      <c r="V125" s="10">
        <f>G125+I125+K125+M125+O125+Q125+S125+U125</f>
        <v>0</v>
      </c>
      <c r="W125" s="31"/>
    </row>
    <row r="126" spans="1:23" ht="20.100000000000001" customHeight="1" x14ac:dyDescent="0.25">
      <c r="A126" s="19"/>
      <c r="B126" s="19"/>
      <c r="C126" s="19"/>
      <c r="D126" s="19"/>
      <c r="E126" s="26" t="s">
        <v>11</v>
      </c>
      <c r="F126" s="69">
        <f>SUM(G115:G125)*G9</f>
        <v>0</v>
      </c>
      <c r="G126" s="70"/>
      <c r="H126" s="69">
        <f>SUM(I115:I125)*I9</f>
        <v>0</v>
      </c>
      <c r="I126" s="70"/>
      <c r="J126" s="69">
        <f>SUM(K115:K125)*K9</f>
        <v>0</v>
      </c>
      <c r="K126" s="70"/>
      <c r="L126" s="69">
        <f>SUM(M115:M125)*M9</f>
        <v>0</v>
      </c>
      <c r="M126" s="70"/>
      <c r="N126" s="69">
        <f>SUM(O115:O125)*O9</f>
        <v>0</v>
      </c>
      <c r="O126" s="70"/>
      <c r="P126" s="69">
        <f>SUM(Q115:Q125)*Q9</f>
        <v>0</v>
      </c>
      <c r="Q126" s="70"/>
      <c r="R126" s="69">
        <f>SUM(S115:S125)*S9</f>
        <v>0</v>
      </c>
      <c r="S126" s="70"/>
      <c r="T126" s="69">
        <f>SUM(U115:U125)*U9</f>
        <v>0</v>
      </c>
      <c r="U126" s="70"/>
      <c r="V126" s="29"/>
      <c r="W126" s="30">
        <f>SUM(F126:V126)</f>
        <v>0</v>
      </c>
    </row>
    <row r="127" spans="1:23" ht="20.100000000000001" customHeight="1" x14ac:dyDescent="0.25">
      <c r="A127" s="19"/>
      <c r="B127" s="19"/>
      <c r="C127" s="19"/>
      <c r="D127" s="19"/>
      <c r="E127" s="26"/>
      <c r="F127" s="5"/>
      <c r="G127" s="6"/>
      <c r="H127" s="5"/>
      <c r="I127" s="6"/>
      <c r="J127" s="5"/>
      <c r="K127" s="6"/>
      <c r="L127" s="5"/>
      <c r="M127" s="6"/>
      <c r="N127" s="5"/>
      <c r="O127" s="6"/>
      <c r="P127" s="5"/>
      <c r="Q127" s="6"/>
      <c r="R127" s="5"/>
      <c r="S127" s="6"/>
      <c r="T127" s="5"/>
      <c r="U127" s="6"/>
      <c r="V127" s="29"/>
      <c r="W127" s="31"/>
    </row>
    <row r="128" spans="1:23" ht="20.100000000000001" customHeight="1" x14ac:dyDescent="0.25">
      <c r="A128" s="60"/>
      <c r="B128" s="60"/>
      <c r="C128" s="60"/>
      <c r="D128" s="19"/>
      <c r="E128" s="26"/>
      <c r="F128" s="5"/>
      <c r="G128" s="6"/>
      <c r="H128" s="5"/>
      <c r="I128" s="6"/>
      <c r="J128" s="5"/>
      <c r="K128" s="6"/>
      <c r="L128" s="5"/>
      <c r="M128" s="6"/>
      <c r="N128" s="5"/>
      <c r="O128" s="6"/>
      <c r="P128" s="5"/>
      <c r="Q128" s="6"/>
      <c r="R128" s="5"/>
      <c r="S128" s="6"/>
      <c r="T128" s="5"/>
      <c r="U128" s="6"/>
      <c r="V128" s="29"/>
      <c r="W128" s="31"/>
    </row>
    <row r="129" spans="1:23" ht="20.100000000000001" customHeight="1" thickBot="1" x14ac:dyDescent="0.3">
      <c r="A129" s="97" t="s">
        <v>40</v>
      </c>
      <c r="B129" s="97"/>
      <c r="C129" s="97"/>
      <c r="D129" s="19"/>
      <c r="E129" s="3"/>
      <c r="G129" s="29"/>
      <c r="I129" s="29"/>
      <c r="K129" s="29"/>
      <c r="M129" s="29"/>
      <c r="O129" s="29"/>
      <c r="Q129" s="29"/>
      <c r="S129" s="29"/>
      <c r="U129" s="29"/>
      <c r="V129" s="29"/>
      <c r="W129" s="31"/>
    </row>
    <row r="130" spans="1:23" ht="20.100000000000001" customHeight="1" x14ac:dyDescent="0.25">
      <c r="A130" s="76" t="s">
        <v>0</v>
      </c>
      <c r="B130" s="77"/>
      <c r="C130" s="77"/>
      <c r="D130" s="78"/>
      <c r="E130" s="15" t="s">
        <v>3</v>
      </c>
      <c r="F130" s="16"/>
      <c r="G130" s="24"/>
      <c r="H130" s="16"/>
      <c r="I130" s="24"/>
      <c r="J130" s="16"/>
      <c r="K130" s="24"/>
      <c r="L130" s="16"/>
      <c r="M130" s="24"/>
      <c r="N130" s="16"/>
      <c r="O130" s="24"/>
      <c r="P130" s="16"/>
      <c r="Q130" s="24"/>
      <c r="R130" s="16"/>
      <c r="S130" s="24"/>
      <c r="T130" s="16"/>
      <c r="U130" s="24"/>
      <c r="V130" s="17">
        <f>G130+I130+K130+M130+O130+Q130+S130+U130</f>
        <v>0</v>
      </c>
      <c r="W130" s="31"/>
    </row>
    <row r="131" spans="1:23" ht="20.100000000000001" customHeight="1" x14ac:dyDescent="0.25">
      <c r="A131" s="76" t="s">
        <v>0</v>
      </c>
      <c r="B131" s="77"/>
      <c r="C131" s="77"/>
      <c r="D131" s="78"/>
      <c r="E131" s="12" t="s">
        <v>3</v>
      </c>
      <c r="F131" s="9"/>
      <c r="G131" s="25"/>
      <c r="H131" s="9"/>
      <c r="I131" s="25"/>
      <c r="J131" s="9"/>
      <c r="K131" s="25"/>
      <c r="L131" s="9"/>
      <c r="M131" s="25"/>
      <c r="N131" s="9"/>
      <c r="O131" s="25"/>
      <c r="P131" s="9"/>
      <c r="Q131" s="25"/>
      <c r="R131" s="9"/>
      <c r="S131" s="25"/>
      <c r="T131" s="9"/>
      <c r="U131" s="25"/>
      <c r="V131" s="10">
        <f>G131+I131+K131+M131+O131+Q131+S131+U131</f>
        <v>0</v>
      </c>
      <c r="W131" s="31"/>
    </row>
    <row r="132" spans="1:23" ht="20.100000000000001" customHeight="1" x14ac:dyDescent="0.25">
      <c r="A132" s="76" t="s">
        <v>0</v>
      </c>
      <c r="B132" s="77"/>
      <c r="C132" s="77"/>
      <c r="D132" s="78"/>
      <c r="E132" s="12" t="s">
        <v>3</v>
      </c>
      <c r="F132" s="9"/>
      <c r="G132" s="25"/>
      <c r="H132" s="9"/>
      <c r="I132" s="25"/>
      <c r="J132" s="9"/>
      <c r="K132" s="25"/>
      <c r="L132" s="9"/>
      <c r="M132" s="25"/>
      <c r="N132" s="9"/>
      <c r="O132" s="25"/>
      <c r="P132" s="9"/>
      <c r="Q132" s="25"/>
      <c r="R132" s="9"/>
      <c r="S132" s="25"/>
      <c r="T132" s="9"/>
      <c r="U132" s="25"/>
      <c r="V132" s="10">
        <f t="shared" ref="V132:V139" si="15">G132+I132+K132+M132+O132+Q132+S132+U132</f>
        <v>0</v>
      </c>
      <c r="W132" s="31"/>
    </row>
    <row r="133" spans="1:23" ht="20.100000000000001" customHeight="1" x14ac:dyDescent="0.25">
      <c r="A133" s="76" t="s">
        <v>0</v>
      </c>
      <c r="B133" s="77"/>
      <c r="C133" s="77"/>
      <c r="D133" s="78"/>
      <c r="E133" s="12" t="s">
        <v>3</v>
      </c>
      <c r="F133" s="9"/>
      <c r="G133" s="25"/>
      <c r="H133" s="9"/>
      <c r="I133" s="25"/>
      <c r="J133" s="9"/>
      <c r="K133" s="25"/>
      <c r="L133" s="9"/>
      <c r="M133" s="25"/>
      <c r="N133" s="9"/>
      <c r="O133" s="25"/>
      <c r="P133" s="9"/>
      <c r="Q133" s="25"/>
      <c r="R133" s="9"/>
      <c r="S133" s="25"/>
      <c r="T133" s="9"/>
      <c r="U133" s="25"/>
      <c r="V133" s="10">
        <f t="shared" si="15"/>
        <v>0</v>
      </c>
      <c r="W133" s="31"/>
    </row>
    <row r="134" spans="1:23" ht="20.100000000000001" customHeight="1" x14ac:dyDescent="0.25">
      <c r="A134" s="76" t="s">
        <v>0</v>
      </c>
      <c r="B134" s="77"/>
      <c r="C134" s="77"/>
      <c r="D134" s="78"/>
      <c r="E134" s="12" t="s">
        <v>3</v>
      </c>
      <c r="F134" s="9"/>
      <c r="G134" s="25"/>
      <c r="H134" s="9"/>
      <c r="I134" s="25"/>
      <c r="J134" s="9"/>
      <c r="K134" s="25"/>
      <c r="L134" s="9"/>
      <c r="M134" s="25"/>
      <c r="N134" s="9"/>
      <c r="O134" s="25"/>
      <c r="P134" s="9"/>
      <c r="Q134" s="25"/>
      <c r="R134" s="9"/>
      <c r="S134" s="25"/>
      <c r="T134" s="9"/>
      <c r="U134" s="25"/>
      <c r="V134" s="10">
        <f t="shared" si="15"/>
        <v>0</v>
      </c>
      <c r="W134" s="31"/>
    </row>
    <row r="135" spans="1:23" ht="20.100000000000001" customHeight="1" x14ac:dyDescent="0.25">
      <c r="A135" s="76" t="s">
        <v>0</v>
      </c>
      <c r="B135" s="77"/>
      <c r="C135" s="77"/>
      <c r="D135" s="78"/>
      <c r="E135" s="12" t="s">
        <v>3</v>
      </c>
      <c r="F135" s="9"/>
      <c r="G135" s="25"/>
      <c r="H135" s="9"/>
      <c r="I135" s="25"/>
      <c r="J135" s="9"/>
      <c r="K135" s="25"/>
      <c r="L135" s="9"/>
      <c r="M135" s="25"/>
      <c r="N135" s="9"/>
      <c r="O135" s="25"/>
      <c r="P135" s="9"/>
      <c r="Q135" s="25"/>
      <c r="R135" s="9"/>
      <c r="S135" s="25"/>
      <c r="T135" s="9"/>
      <c r="U135" s="25"/>
      <c r="V135" s="10">
        <f t="shared" si="15"/>
        <v>0</v>
      </c>
      <c r="W135" s="31"/>
    </row>
    <row r="136" spans="1:23" ht="20.100000000000001" customHeight="1" x14ac:dyDescent="0.25">
      <c r="A136" s="76" t="s">
        <v>0</v>
      </c>
      <c r="B136" s="77"/>
      <c r="C136" s="77"/>
      <c r="D136" s="78"/>
      <c r="E136" s="12" t="s">
        <v>3</v>
      </c>
      <c r="F136" s="9"/>
      <c r="G136" s="25"/>
      <c r="H136" s="9"/>
      <c r="I136" s="25"/>
      <c r="J136" s="9"/>
      <c r="K136" s="25"/>
      <c r="L136" s="9"/>
      <c r="M136" s="25"/>
      <c r="N136" s="9"/>
      <c r="O136" s="25"/>
      <c r="P136" s="9"/>
      <c r="Q136" s="25"/>
      <c r="R136" s="9"/>
      <c r="S136" s="25"/>
      <c r="T136" s="9"/>
      <c r="U136" s="25"/>
      <c r="V136" s="10">
        <f t="shared" si="15"/>
        <v>0</v>
      </c>
      <c r="W136" s="31"/>
    </row>
    <row r="137" spans="1:23" ht="20.100000000000001" customHeight="1" x14ac:dyDescent="0.25">
      <c r="A137" s="76" t="s">
        <v>0</v>
      </c>
      <c r="B137" s="77"/>
      <c r="C137" s="77"/>
      <c r="D137" s="78"/>
      <c r="E137" s="12" t="s">
        <v>3</v>
      </c>
      <c r="F137" s="9"/>
      <c r="G137" s="25"/>
      <c r="H137" s="9"/>
      <c r="I137" s="25"/>
      <c r="J137" s="9"/>
      <c r="K137" s="25"/>
      <c r="L137" s="9"/>
      <c r="M137" s="25"/>
      <c r="N137" s="9"/>
      <c r="O137" s="25"/>
      <c r="P137" s="9"/>
      <c r="Q137" s="25"/>
      <c r="R137" s="9"/>
      <c r="S137" s="25"/>
      <c r="T137" s="9"/>
      <c r="U137" s="25"/>
      <c r="V137" s="10">
        <f t="shared" si="15"/>
        <v>0</v>
      </c>
      <c r="W137" s="31"/>
    </row>
    <row r="138" spans="1:23" ht="20.100000000000001" customHeight="1" x14ac:dyDescent="0.25">
      <c r="A138" s="76" t="s">
        <v>0</v>
      </c>
      <c r="B138" s="77"/>
      <c r="C138" s="77"/>
      <c r="D138" s="78"/>
      <c r="E138" s="12" t="s">
        <v>3</v>
      </c>
      <c r="F138" s="9"/>
      <c r="G138" s="25"/>
      <c r="H138" s="9"/>
      <c r="I138" s="25"/>
      <c r="J138" s="9"/>
      <c r="K138" s="25"/>
      <c r="L138" s="9"/>
      <c r="M138" s="25"/>
      <c r="N138" s="9"/>
      <c r="O138" s="25"/>
      <c r="P138" s="9"/>
      <c r="Q138" s="25"/>
      <c r="R138" s="9"/>
      <c r="S138" s="25"/>
      <c r="T138" s="9"/>
      <c r="U138" s="25"/>
      <c r="V138" s="10">
        <f t="shared" si="15"/>
        <v>0</v>
      </c>
      <c r="W138" s="31"/>
    </row>
    <row r="139" spans="1:23" ht="20.100000000000001" customHeight="1" x14ac:dyDescent="0.25">
      <c r="A139" s="76" t="s">
        <v>0</v>
      </c>
      <c r="B139" s="77"/>
      <c r="C139" s="77"/>
      <c r="D139" s="78"/>
      <c r="E139" s="12" t="s">
        <v>3</v>
      </c>
      <c r="F139" s="9"/>
      <c r="G139" s="25"/>
      <c r="H139" s="9"/>
      <c r="I139" s="25"/>
      <c r="J139" s="9"/>
      <c r="K139" s="25"/>
      <c r="L139" s="9"/>
      <c r="M139" s="25"/>
      <c r="N139" s="9"/>
      <c r="O139" s="25"/>
      <c r="P139" s="9"/>
      <c r="Q139" s="25"/>
      <c r="R139" s="9"/>
      <c r="S139" s="25"/>
      <c r="T139" s="9"/>
      <c r="U139" s="25"/>
      <c r="V139" s="10">
        <f t="shared" si="15"/>
        <v>0</v>
      </c>
      <c r="W139" s="31"/>
    </row>
    <row r="140" spans="1:23" ht="20.100000000000001" customHeight="1" x14ac:dyDescent="0.25">
      <c r="A140" s="76" t="s">
        <v>0</v>
      </c>
      <c r="B140" s="77"/>
      <c r="C140" s="77"/>
      <c r="D140" s="78"/>
      <c r="E140" s="12" t="s">
        <v>3</v>
      </c>
      <c r="F140" s="9"/>
      <c r="G140" s="25"/>
      <c r="H140" s="9"/>
      <c r="I140" s="25"/>
      <c r="J140" s="9"/>
      <c r="K140" s="25"/>
      <c r="L140" s="9"/>
      <c r="M140" s="25"/>
      <c r="N140" s="9"/>
      <c r="O140" s="25"/>
      <c r="P140" s="9"/>
      <c r="Q140" s="25"/>
      <c r="R140" s="9"/>
      <c r="S140" s="25"/>
      <c r="T140" s="9"/>
      <c r="U140" s="25"/>
      <c r="V140" s="10">
        <f>G140+I140+K140+M140+O140+Q140+S140+U140</f>
        <v>0</v>
      </c>
      <c r="W140" s="31"/>
    </row>
    <row r="141" spans="1:23" ht="20.100000000000001" customHeight="1" x14ac:dyDescent="0.25">
      <c r="A141" s="4"/>
      <c r="B141" s="4"/>
      <c r="C141" s="4"/>
      <c r="D141" s="4"/>
      <c r="E141" s="26" t="s">
        <v>11</v>
      </c>
      <c r="F141" s="69">
        <f>SUM(G130:G140)*G9</f>
        <v>0</v>
      </c>
      <c r="G141" s="69"/>
      <c r="H141" s="69">
        <f>SUM(I130:I140)*I9</f>
        <v>0</v>
      </c>
      <c r="I141" s="69"/>
      <c r="J141" s="69">
        <f>SUM(K130:K140)*K9</f>
        <v>0</v>
      </c>
      <c r="K141" s="69"/>
      <c r="L141" s="69">
        <f>SUM(M130:M140)*M9</f>
        <v>0</v>
      </c>
      <c r="M141" s="69"/>
      <c r="N141" s="69">
        <f>SUM(O130:O140)*O9</f>
        <v>0</v>
      </c>
      <c r="O141" s="69"/>
      <c r="P141" s="69">
        <f>SUM(Q130:Q140)*Q9</f>
        <v>0</v>
      </c>
      <c r="Q141" s="69"/>
      <c r="R141" s="69">
        <f>SUM(S130:S140)*S9</f>
        <v>0</v>
      </c>
      <c r="S141" s="69"/>
      <c r="T141" s="69">
        <f>SUM(U130:U140)*U9</f>
        <v>0</v>
      </c>
      <c r="U141" s="69"/>
      <c r="W141" s="30">
        <f>SUM(F141:V141)</f>
        <v>0</v>
      </c>
    </row>
    <row r="142" spans="1:23" ht="20.100000000000001" customHeight="1" x14ac:dyDescent="0.25">
      <c r="A142" s="4"/>
      <c r="B142" s="4"/>
      <c r="C142" s="4"/>
      <c r="D142" s="4"/>
      <c r="F142" s="5"/>
      <c r="G142" s="6"/>
      <c r="H142" s="5"/>
      <c r="I142" s="6"/>
      <c r="J142" s="5"/>
      <c r="K142" s="6"/>
      <c r="L142" s="5"/>
      <c r="M142" s="6"/>
      <c r="N142" s="5"/>
      <c r="O142" s="6"/>
      <c r="P142" s="5"/>
      <c r="Q142" s="6"/>
      <c r="R142" s="5"/>
      <c r="S142" s="6"/>
      <c r="T142" s="5"/>
      <c r="U142" s="6"/>
    </row>
    <row r="143" spans="1:23" ht="20.100000000000001" customHeight="1" x14ac:dyDescent="0.25">
      <c r="A143" s="4"/>
      <c r="B143" s="4"/>
      <c r="C143" s="4"/>
      <c r="D143" s="4"/>
      <c r="F143" s="5"/>
      <c r="G143" s="6"/>
      <c r="H143" s="5"/>
      <c r="I143" s="6"/>
      <c r="J143" s="5"/>
      <c r="K143" s="6"/>
      <c r="L143" s="5"/>
      <c r="M143" s="6"/>
      <c r="N143" s="5"/>
      <c r="O143" s="6"/>
      <c r="P143" s="5"/>
      <c r="Q143" s="6"/>
      <c r="R143" s="5"/>
      <c r="S143" s="56" t="s">
        <v>41</v>
      </c>
      <c r="T143" s="67"/>
      <c r="U143" s="67"/>
      <c r="V143" s="29">
        <f>SUM(V10:V140)</f>
        <v>0</v>
      </c>
    </row>
    <row r="144" spans="1:23" ht="20.100000000000001" customHeight="1" x14ac:dyDescent="0.25">
      <c r="S144" s="56" t="s">
        <v>4</v>
      </c>
      <c r="T144" s="56"/>
      <c r="U144" s="56"/>
      <c r="V144" s="2">
        <f>SUM(W21:W141)</f>
        <v>0</v>
      </c>
    </row>
    <row r="145" spans="1:22" ht="20.100000000000001" customHeight="1" x14ac:dyDescent="0.25"/>
    <row r="146" spans="1:22" ht="20.100000000000001" customHeight="1" x14ac:dyDescent="0.25">
      <c r="Q146" s="56" t="s">
        <v>5</v>
      </c>
      <c r="R146" s="56"/>
      <c r="S146" s="56"/>
      <c r="T146" s="68">
        <v>1</v>
      </c>
      <c r="U146" s="68"/>
      <c r="V146" s="2">
        <f>(V144*T146)</f>
        <v>0</v>
      </c>
    </row>
    <row r="147" spans="1:22" ht="20.100000000000001" customHeight="1" x14ac:dyDescent="0.25">
      <c r="Q147" s="56" t="s">
        <v>8</v>
      </c>
      <c r="R147" s="56"/>
      <c r="S147" s="56"/>
      <c r="T147" s="1"/>
      <c r="U147" s="1"/>
      <c r="V147" s="2">
        <f>V146+V144</f>
        <v>0</v>
      </c>
    </row>
    <row r="148" spans="1:22" ht="20.100000000000001" customHeight="1" x14ac:dyDescent="0.25">
      <c r="Q148" s="56" t="s">
        <v>6</v>
      </c>
      <c r="R148" s="56"/>
      <c r="S148" s="56"/>
      <c r="U148" s="22">
        <v>0.09</v>
      </c>
      <c r="V148" s="2">
        <f>V147*U148</f>
        <v>0</v>
      </c>
    </row>
    <row r="149" spans="1:22" ht="20.100000000000001" customHeight="1" x14ac:dyDescent="0.25">
      <c r="Q149" s="56" t="s">
        <v>7</v>
      </c>
      <c r="R149" s="56"/>
      <c r="S149" s="56"/>
      <c r="T149" s="71">
        <v>1E-3</v>
      </c>
      <c r="U149" s="71"/>
      <c r="V149" s="2">
        <f>V144*T149</f>
        <v>0</v>
      </c>
    </row>
    <row r="150" spans="1:22" ht="20.100000000000001" customHeight="1" x14ac:dyDescent="0.25"/>
    <row r="151" spans="1:22" ht="20.100000000000001" customHeight="1" x14ac:dyDescent="0.25">
      <c r="U151" s="4" t="s">
        <v>10</v>
      </c>
      <c r="V151" s="2">
        <f>V149+V148+V147</f>
        <v>0</v>
      </c>
    </row>
    <row r="152" spans="1:22" ht="20.100000000000001" customHeight="1" x14ac:dyDescent="0.25"/>
    <row r="153" spans="1:22" ht="20.100000000000001" customHeight="1" x14ac:dyDescent="0.25">
      <c r="P153" s="56" t="s">
        <v>25</v>
      </c>
      <c r="Q153" s="56"/>
      <c r="R153" s="56"/>
      <c r="S153" s="56"/>
      <c r="T153" s="56"/>
      <c r="U153" s="56"/>
      <c r="V153" s="21">
        <v>0</v>
      </c>
    </row>
    <row r="154" spans="1:22" ht="20.100000000000001" customHeight="1" x14ac:dyDescent="0.25">
      <c r="P154" s="56" t="s">
        <v>26</v>
      </c>
      <c r="Q154" s="56"/>
      <c r="R154" s="56"/>
      <c r="S154" s="56"/>
      <c r="T154" s="56"/>
      <c r="U154" s="56"/>
      <c r="V154" s="21">
        <v>0</v>
      </c>
    </row>
    <row r="155" spans="1:22" ht="20.100000000000001" customHeight="1" x14ac:dyDescent="0.25">
      <c r="A155" s="3" t="s">
        <v>18</v>
      </c>
      <c r="B155" s="87"/>
      <c r="C155" s="87"/>
      <c r="D155" s="3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56" t="s">
        <v>27</v>
      </c>
      <c r="Q155" s="56"/>
      <c r="R155" s="56"/>
      <c r="S155" s="56"/>
      <c r="T155" s="56"/>
      <c r="U155" s="56"/>
      <c r="V155" s="21">
        <v>0</v>
      </c>
    </row>
    <row r="156" spans="1:22" ht="20.100000000000001" customHeight="1" x14ac:dyDescent="0.25">
      <c r="A156" s="3" t="s">
        <v>20</v>
      </c>
      <c r="B156" s="87"/>
      <c r="C156" s="87"/>
      <c r="D156" s="3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56" t="s">
        <v>28</v>
      </c>
      <c r="Q156" s="56"/>
      <c r="R156" s="56"/>
      <c r="S156" s="56"/>
      <c r="T156" s="56"/>
      <c r="U156" s="56"/>
      <c r="V156" s="21">
        <v>0</v>
      </c>
    </row>
    <row r="157" spans="1:22" ht="20.100000000000001" customHeight="1" x14ac:dyDescent="0.25">
      <c r="E157" s="54"/>
      <c r="F157" s="54"/>
      <c r="G157" s="54"/>
      <c r="H157" s="54"/>
      <c r="I157" s="54"/>
      <c r="P157" s="56" t="s">
        <v>29</v>
      </c>
      <c r="Q157" s="56"/>
      <c r="R157" s="56"/>
      <c r="S157" s="56"/>
      <c r="T157" s="56"/>
      <c r="U157" s="56"/>
      <c r="V157" s="21">
        <v>0</v>
      </c>
    </row>
    <row r="158" spans="1:22" ht="20.100000000000001" customHeight="1" x14ac:dyDescent="0.25">
      <c r="A158" s="3" t="s">
        <v>21</v>
      </c>
      <c r="B158" s="87"/>
      <c r="C158" s="87"/>
      <c r="D158" s="3"/>
      <c r="E158" s="54"/>
      <c r="F158" s="54"/>
      <c r="G158" s="54"/>
      <c r="H158" s="54"/>
      <c r="I158" s="54"/>
      <c r="J158" s="19"/>
    </row>
    <row r="159" spans="1:22" ht="20.100000000000001" customHeight="1" x14ac:dyDescent="0.25">
      <c r="B159" s="3" t="s">
        <v>22</v>
      </c>
      <c r="E159" s="58" t="s">
        <v>24</v>
      </c>
      <c r="F159" s="57"/>
      <c r="G159" s="57"/>
      <c r="H159" s="19"/>
      <c r="I159" s="19"/>
      <c r="J159" s="19"/>
      <c r="K159" s="19"/>
      <c r="L159" s="19"/>
      <c r="M159" s="19"/>
      <c r="N159" s="19"/>
      <c r="O159" s="19"/>
      <c r="P159" s="7"/>
      <c r="Q159" s="7"/>
      <c r="R159" s="7"/>
      <c r="S159" s="7"/>
      <c r="T159" s="61" t="s">
        <v>9</v>
      </c>
      <c r="U159" s="62"/>
      <c r="V159" s="8">
        <f>V153+V154+V155+V156+V157+V151</f>
        <v>0</v>
      </c>
    </row>
  </sheetData>
  <sheetProtection selectLockedCells="1"/>
  <mergeCells count="229">
    <mergeCell ref="A133:D133"/>
    <mergeCell ref="A134:D134"/>
    <mergeCell ref="A135:D135"/>
    <mergeCell ref="H126:I126"/>
    <mergeCell ref="J126:K126"/>
    <mergeCell ref="L126:M126"/>
    <mergeCell ref="A128:C128"/>
    <mergeCell ref="A129:C129"/>
    <mergeCell ref="H141:I141"/>
    <mergeCell ref="J141:K141"/>
    <mergeCell ref="L141:M141"/>
    <mergeCell ref="A136:D136"/>
    <mergeCell ref="A137:D137"/>
    <mergeCell ref="A138:D138"/>
    <mergeCell ref="A139:D139"/>
    <mergeCell ref="A140:D140"/>
    <mergeCell ref="F141:G141"/>
    <mergeCell ref="A121:D121"/>
    <mergeCell ref="A122:D122"/>
    <mergeCell ref="A123:D123"/>
    <mergeCell ref="A124:D124"/>
    <mergeCell ref="A125:D125"/>
    <mergeCell ref="F126:G126"/>
    <mergeCell ref="A130:D130"/>
    <mergeCell ref="A131:D131"/>
    <mergeCell ref="A132:D132"/>
    <mergeCell ref="A115:D115"/>
    <mergeCell ref="A116:D116"/>
    <mergeCell ref="A117:D117"/>
    <mergeCell ref="A118:D118"/>
    <mergeCell ref="A119:D119"/>
    <mergeCell ref="A120:D120"/>
    <mergeCell ref="A105:D105"/>
    <mergeCell ref="A106:D106"/>
    <mergeCell ref="A107:D107"/>
    <mergeCell ref="A108:D108"/>
    <mergeCell ref="A109:D109"/>
    <mergeCell ref="A110:D110"/>
    <mergeCell ref="A113:C113"/>
    <mergeCell ref="A114:C114"/>
    <mergeCell ref="A100:D100"/>
    <mergeCell ref="A101:D101"/>
    <mergeCell ref="A102:D102"/>
    <mergeCell ref="A103:D103"/>
    <mergeCell ref="A104:D104"/>
    <mergeCell ref="T96:U96"/>
    <mergeCell ref="H96:I96"/>
    <mergeCell ref="J96:K96"/>
    <mergeCell ref="L96:M96"/>
    <mergeCell ref="N96:O96"/>
    <mergeCell ref="P96:Q96"/>
    <mergeCell ref="R96:S96"/>
    <mergeCell ref="A98:C98"/>
    <mergeCell ref="A99:C99"/>
    <mergeCell ref="A92:D92"/>
    <mergeCell ref="A93:D93"/>
    <mergeCell ref="A94:D94"/>
    <mergeCell ref="A95:D95"/>
    <mergeCell ref="F96:G96"/>
    <mergeCell ref="A85:D85"/>
    <mergeCell ref="A86:D86"/>
    <mergeCell ref="A87:D87"/>
    <mergeCell ref="A88:D88"/>
    <mergeCell ref="A89:D89"/>
    <mergeCell ref="A90:D90"/>
    <mergeCell ref="R81:S81"/>
    <mergeCell ref="T81:U81"/>
    <mergeCell ref="A77:D77"/>
    <mergeCell ref="A78:D78"/>
    <mergeCell ref="A79:D79"/>
    <mergeCell ref="A80:D80"/>
    <mergeCell ref="F81:G81"/>
    <mergeCell ref="H81:I81"/>
    <mergeCell ref="A91:D91"/>
    <mergeCell ref="A83:C83"/>
    <mergeCell ref="A84:C84"/>
    <mergeCell ref="A72:D72"/>
    <mergeCell ref="A73:D73"/>
    <mergeCell ref="A74:D74"/>
    <mergeCell ref="A75:D75"/>
    <mergeCell ref="A76:D76"/>
    <mergeCell ref="L66:M66"/>
    <mergeCell ref="N66:O66"/>
    <mergeCell ref="P66:Q66"/>
    <mergeCell ref="J81:K81"/>
    <mergeCell ref="L81:M81"/>
    <mergeCell ref="N81:O81"/>
    <mergeCell ref="P81:Q81"/>
    <mergeCell ref="T66:U66"/>
    <mergeCell ref="A70:D70"/>
    <mergeCell ref="A63:D63"/>
    <mergeCell ref="A64:D64"/>
    <mergeCell ref="A65:D65"/>
    <mergeCell ref="F66:G66"/>
    <mergeCell ref="H66:I66"/>
    <mergeCell ref="J66:K66"/>
    <mergeCell ref="A71:D71"/>
    <mergeCell ref="A68:C68"/>
    <mergeCell ref="A69:C69"/>
    <mergeCell ref="P36:Q36"/>
    <mergeCell ref="R36:S36"/>
    <mergeCell ref="T36:U36"/>
    <mergeCell ref="A40:D40"/>
    <mergeCell ref="A41:D41"/>
    <mergeCell ref="A42:D42"/>
    <mergeCell ref="T51:U51"/>
    <mergeCell ref="A55:D55"/>
    <mergeCell ref="A56:D56"/>
    <mergeCell ref="A49:D49"/>
    <mergeCell ref="A50:D50"/>
    <mergeCell ref="F51:G51"/>
    <mergeCell ref="H51:I51"/>
    <mergeCell ref="J51:K51"/>
    <mergeCell ref="L51:M51"/>
    <mergeCell ref="N51:O51"/>
    <mergeCell ref="P51:Q51"/>
    <mergeCell ref="R51:S51"/>
    <mergeCell ref="A53:C53"/>
    <mergeCell ref="A54:C54"/>
    <mergeCell ref="A38:C38"/>
    <mergeCell ref="A39:C39"/>
    <mergeCell ref="A43:D43"/>
    <mergeCell ref="A44:D44"/>
    <mergeCell ref="A35:D35"/>
    <mergeCell ref="F36:G36"/>
    <mergeCell ref="H36:I36"/>
    <mergeCell ref="J36:K36"/>
    <mergeCell ref="L36:M36"/>
    <mergeCell ref="N36:O36"/>
    <mergeCell ref="A29:D29"/>
    <mergeCell ref="A30:D30"/>
    <mergeCell ref="A31:D31"/>
    <mergeCell ref="A32:D32"/>
    <mergeCell ref="A33:D33"/>
    <mergeCell ref="A34:D34"/>
    <mergeCell ref="R21:S21"/>
    <mergeCell ref="T21:U21"/>
    <mergeCell ref="A25:D25"/>
    <mergeCell ref="A26:D26"/>
    <mergeCell ref="A27:D27"/>
    <mergeCell ref="A28:D28"/>
    <mergeCell ref="F21:G21"/>
    <mergeCell ref="H21:I21"/>
    <mergeCell ref="J21:K21"/>
    <mergeCell ref="L21:M21"/>
    <mergeCell ref="N21:O21"/>
    <mergeCell ref="P21:Q21"/>
    <mergeCell ref="A23:C23"/>
    <mergeCell ref="A24:C24"/>
    <mergeCell ref="B156:C156"/>
    <mergeCell ref="P156:U156"/>
    <mergeCell ref="E157:I158"/>
    <mergeCell ref="P157:U157"/>
    <mergeCell ref="B158:C158"/>
    <mergeCell ref="E159:G159"/>
    <mergeCell ref="T159:U159"/>
    <mergeCell ref="Q148:S148"/>
    <mergeCell ref="Q149:S149"/>
    <mergeCell ref="T149:U149"/>
    <mergeCell ref="P153:U153"/>
    <mergeCell ref="P154:U154"/>
    <mergeCell ref="B155:C155"/>
    <mergeCell ref="P155:U155"/>
    <mergeCell ref="S144:U144"/>
    <mergeCell ref="Q146:S146"/>
    <mergeCell ref="T146:U146"/>
    <mergeCell ref="Q147:S147"/>
    <mergeCell ref="T126:U126"/>
    <mergeCell ref="T141:U141"/>
    <mergeCell ref="F111:G111"/>
    <mergeCell ref="H111:I111"/>
    <mergeCell ref="J111:K111"/>
    <mergeCell ref="L111:M111"/>
    <mergeCell ref="N111:O111"/>
    <mergeCell ref="P111:Q111"/>
    <mergeCell ref="N126:O126"/>
    <mergeCell ref="P126:Q126"/>
    <mergeCell ref="R126:S126"/>
    <mergeCell ref="N141:O141"/>
    <mergeCell ref="P141:Q141"/>
    <mergeCell ref="R141:S141"/>
    <mergeCell ref="S143:U143"/>
    <mergeCell ref="R111:S111"/>
    <mergeCell ref="T111:U111"/>
    <mergeCell ref="A17:D17"/>
    <mergeCell ref="A18:D18"/>
    <mergeCell ref="A19:D19"/>
    <mergeCell ref="A20:D20"/>
    <mergeCell ref="T8:U8"/>
    <mergeCell ref="A10:D10"/>
    <mergeCell ref="A11:D11"/>
    <mergeCell ref="A12:D12"/>
    <mergeCell ref="A13:D13"/>
    <mergeCell ref="A14:D14"/>
    <mergeCell ref="A8:C8"/>
    <mergeCell ref="A9:C9"/>
    <mergeCell ref="F8:G8"/>
    <mergeCell ref="H8:I8"/>
    <mergeCell ref="J8:K8"/>
    <mergeCell ref="L8:M8"/>
    <mergeCell ref="N8:O8"/>
    <mergeCell ref="P8:Q8"/>
    <mergeCell ref="R8:S8"/>
    <mergeCell ref="A15:D15"/>
    <mergeCell ref="A16:D16"/>
    <mergeCell ref="A1:G1"/>
    <mergeCell ref="C2:V2"/>
    <mergeCell ref="C3:V3"/>
    <mergeCell ref="C4:V4"/>
    <mergeCell ref="C5:V5"/>
    <mergeCell ref="F7:G7"/>
    <mergeCell ref="H7:I7"/>
    <mergeCell ref="J7:K7"/>
    <mergeCell ref="L7:M7"/>
    <mergeCell ref="N7:O7"/>
    <mergeCell ref="P7:Q7"/>
    <mergeCell ref="R7:S7"/>
    <mergeCell ref="T7:U7"/>
    <mergeCell ref="A62:D62"/>
    <mergeCell ref="R66:S66"/>
    <mergeCell ref="A45:D45"/>
    <mergeCell ref="A46:D46"/>
    <mergeCell ref="A47:D47"/>
    <mergeCell ref="A48:D48"/>
    <mergeCell ref="A57:D57"/>
    <mergeCell ref="A58:D58"/>
    <mergeCell ref="A59:D59"/>
    <mergeCell ref="A60:D60"/>
    <mergeCell ref="A61:D61"/>
  </mergeCells>
  <pageMargins left="0.7" right="0.7" top="0.75" bottom="0.75" header="0.3" footer="0.3"/>
  <pageSetup scale="43" fitToHeight="2" orientation="portrait" horizontalDpi="4294967293" verticalDpi="4294967293" r:id="rId1"/>
  <rowBreaks count="1" manualBreakCount="1">
    <brk id="81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Resource_x0020_Type0 xmlns="01e2ab09-5e21-47fc-a09a-e3a48f2d7049">Forms</Resource_x0020_Type0>
    <Archive xmlns="01e2ab09-5e21-47fc-a09a-e3a48f2d7049">false</Archive>
    <IconOverlay xmlns="http://schemas.microsoft.com/sharepoint/v4" xsi:nil="true"/>
  </documentManagement>
</p:properties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D21F5EE6E5AE4680FA0D9892BF7DC2" ma:contentTypeVersion="126" ma:contentTypeDescription="Create a new document." ma:contentTypeScope="" ma:versionID="76078ddabb9787a535bb89570c29bda8">
  <xsd:schema xmlns:xsd="http://www.w3.org/2001/XMLSchema" xmlns:xs="http://www.w3.org/2001/XMLSchema" xmlns:p="http://schemas.microsoft.com/office/2006/metadata/properties" xmlns:ns1="http://schemas.microsoft.com/sharepoint/v3" xmlns:ns2="01e2ab09-5e21-47fc-a09a-e3a48f2d7049" xmlns:ns3="16f00c2e-ac5c-418b-9f13-a0771dbd417d" xmlns:ns4="e4d6b2eb-5b1d-468f-bfd6-58f97eb5b89a" xmlns:ns5="http://schemas.microsoft.com/sharepoint/v4" targetNamespace="http://schemas.microsoft.com/office/2006/metadata/properties" ma:root="true" ma:fieldsID="53d95f1f789ff6f12602343b7cd8927f" ns1:_="" ns2:_="" ns3:_="" ns4:_="" ns5:_="">
    <xsd:import namespace="http://schemas.microsoft.com/sharepoint/v3"/>
    <xsd:import namespace="01e2ab09-5e21-47fc-a09a-e3a48f2d7049"/>
    <xsd:import namespace="16f00c2e-ac5c-418b-9f13-a0771dbd417d"/>
    <xsd:import namespace="e4d6b2eb-5b1d-468f-bfd6-58f97eb5b89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esource_x0020_Type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4:SharedWithUsers" minOccurs="0"/>
                <xsd:element ref="ns2:Archive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2ab09-5e21-47fc-a09a-e3a48f2d7049" elementFormDefault="qualified">
    <xsd:import namespace="http://schemas.microsoft.com/office/2006/documentManagement/types"/>
    <xsd:import namespace="http://schemas.microsoft.com/office/infopath/2007/PartnerControls"/>
    <xsd:element name="Resource_x0020_Type0" ma:index="4" ma:displayName="Resource Type" ma:format="RadioButtons" ma:internalName="Resource_x0020_Type0">
      <xsd:simpleType>
        <xsd:restriction base="dms:Choice">
          <xsd:enumeration value="Forms"/>
          <xsd:enumeration value="Guidelines"/>
          <xsd:enumeration value="Qualifications"/>
          <xsd:enumeration value="Training"/>
          <xsd:enumeration value="Reports"/>
          <xsd:enumeration value="Reports(Consultant Utilization, etc.)"/>
          <xsd:enumeration value="Reports (Consultant Utilization, etc.)"/>
        </xsd:restriction>
      </xsd:simpleType>
    </xsd:element>
    <xsd:element name="Archive" ma:index="14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6b2eb-5b1d-468f-bfd6-58f97eb5b89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DEF2527-3A34-4A0E-8882-628642B6E3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D68B61-971E-45F1-927D-16C155BFF49A}">
  <ds:schemaRefs>
    <ds:schemaRef ds:uri="http://schemas.microsoft.com/office/2006/documentManagement/types"/>
    <ds:schemaRef ds:uri="16f00c2e-ac5c-418b-9f13-a0771dbd417d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1e2ab09-5e21-47fc-a09a-e3a48f2d704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533DCD-DF47-4655-8551-CBB893FDAE1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129AD20-5B6A-4E02-945A-8592FA457A99}"/>
</file>

<file path=customXml/itemProps5.xml><?xml version="1.0" encoding="utf-8"?>
<ds:datastoreItem xmlns:ds="http://schemas.openxmlformats.org/officeDocument/2006/customXml" ds:itemID="{649F1DF7-75E8-4DD2-A143-8712148B288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Estimate- many positions</vt:lpstr>
      <vt:lpstr>Estimate- few postions</vt:lpstr>
      <vt:lpstr>Sheet1</vt:lpstr>
      <vt:lpstr>'Estimate- few postions'!Print_Area</vt:lpstr>
      <vt:lpstr>'Estimate- many positions'!Print_Area</vt:lpstr>
      <vt:lpstr>Sheet1!Print_Area</vt:lpstr>
    </vt:vector>
  </TitlesOfParts>
  <Company>NC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msummers</dc:creator>
  <cp:lastModifiedBy>Payne, Thomas G</cp:lastModifiedBy>
  <cp:lastPrinted>2022-06-03T15:29:36Z</cp:lastPrinted>
  <dcterms:created xsi:type="dcterms:W3CDTF">2006-10-27T18:29:37Z</dcterms:created>
  <dcterms:modified xsi:type="dcterms:W3CDTF">2024-05-15T13:47:14Z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0x01010038D21F5EE6E5AE4680FA0D9892BF7DC2</vt:lpwstr>
  </property>
  <property fmtid="{D5CDD505-2E9C-101B-9397-08002B2CF9AE}" pid="3" name="Order">
    <vt:r8>12600</vt:r8>
  </property>
</Properties>
</file>