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AND" sheetId="1" r:id="rId1"/>
    <sheet name="STONE" sheetId="2" r:id="rId2"/>
    <sheet name="SCREENINGS" sheetId="3" r:id="rId3"/>
    <sheet name="ASPHALT" sheetId="4" r:id="rId4"/>
    <sheet name="Sheet1" sheetId="5" r:id="rId5"/>
  </sheets>
  <definedNames>
    <definedName name="_xlnm._FilterDatabase" localSheetId="2" hidden="1">'SCREENINGS'!$A$1:$P$214</definedName>
    <definedName name="_xlnm._FilterDatabase" localSheetId="1" hidden="1">'STONE'!$A$1:$X$331</definedName>
  </definedNames>
  <calcPr fullCalcOnLoad="1"/>
</workbook>
</file>

<file path=xl/sharedStrings.xml><?xml version="1.0" encoding="utf-8"?>
<sst xmlns="http://schemas.openxmlformats.org/spreadsheetml/2006/main" count="3442" uniqueCount="1209">
  <si>
    <t>Aggregates USA</t>
  </si>
  <si>
    <t>Abingdon Quarry</t>
  </si>
  <si>
    <t>CHURCH</t>
  </si>
  <si>
    <t/>
  </si>
  <si>
    <t>Midway, Mascot, TN</t>
  </si>
  <si>
    <t>MEDFORD</t>
  </si>
  <si>
    <t>2MS</t>
  </si>
  <si>
    <t>RHYMER</t>
  </si>
  <si>
    <t>Watauga Quarry</t>
  </si>
  <si>
    <t>BULLOCK</t>
  </si>
  <si>
    <t>American Materials</t>
  </si>
  <si>
    <t>Bailey Mine</t>
  </si>
  <si>
    <t>2S</t>
  </si>
  <si>
    <t>CHRISTIAN</t>
  </si>
  <si>
    <t>Clark</t>
  </si>
  <si>
    <t>ASHER</t>
  </si>
  <si>
    <t>Dupree Mine</t>
  </si>
  <si>
    <t>Ivanhoe</t>
  </si>
  <si>
    <t>JACKSON</t>
  </si>
  <si>
    <t>PRIDGEN</t>
  </si>
  <si>
    <t>WALKER</t>
  </si>
  <si>
    <t>Pinner Pit</t>
  </si>
  <si>
    <t>M. Rudd</t>
  </si>
  <si>
    <t>Richardson Mine</t>
  </si>
  <si>
    <t>M. Pridgen</t>
  </si>
  <si>
    <t>Wade</t>
  </si>
  <si>
    <t>APAC Atlantic - TA Division</t>
  </si>
  <si>
    <t>Candor</t>
  </si>
  <si>
    <t>CHAVIS</t>
  </si>
  <si>
    <t>HORNE</t>
  </si>
  <si>
    <t>R. Tucker</t>
  </si>
  <si>
    <t>Argos USA Corporation</t>
  </si>
  <si>
    <t>RMCC</t>
  </si>
  <si>
    <t>CIVILS</t>
  </si>
  <si>
    <t>Atlantic Wood Metrocast</t>
  </si>
  <si>
    <t>Atlantic Metrocast</t>
  </si>
  <si>
    <t>B &amp; T Sand</t>
  </si>
  <si>
    <t>Calhoun Mine</t>
  </si>
  <si>
    <t>ADAIR</t>
  </si>
  <si>
    <t>Edmund</t>
  </si>
  <si>
    <t>Lexington 3</t>
  </si>
  <si>
    <t>White Sand</t>
  </si>
  <si>
    <t>Bayshore Concrete</t>
  </si>
  <si>
    <t>Bent River Materials</t>
  </si>
  <si>
    <t>Bent River</t>
  </si>
  <si>
    <t>LONG</t>
  </si>
  <si>
    <t>Brooks</t>
  </si>
  <si>
    <t>FERRELL</t>
  </si>
  <si>
    <t>RUDD</t>
  </si>
  <si>
    <t>4S</t>
  </si>
  <si>
    <t>Best S &amp; G</t>
  </si>
  <si>
    <t>Boxley Aggregates</t>
  </si>
  <si>
    <t>Blue Ridge</t>
  </si>
  <si>
    <t>LOWRANCE</t>
  </si>
  <si>
    <t>VA 2004</t>
  </si>
  <si>
    <t>Broad River Materials</t>
  </si>
  <si>
    <t>Askew Mine</t>
  </si>
  <si>
    <t>Cudd Mine</t>
  </si>
  <si>
    <t>Sloan Mine #1</t>
  </si>
  <si>
    <t>Buckhorn Materials</t>
  </si>
  <si>
    <t>Black Creek, SC</t>
  </si>
  <si>
    <t>HISSOM</t>
  </si>
  <si>
    <t>Lynches River</t>
  </si>
  <si>
    <t>Burke County Sand</t>
  </si>
  <si>
    <t>PRESTRESS</t>
  </si>
  <si>
    <t>Butler Sand</t>
  </si>
  <si>
    <t>Butler, GA</t>
  </si>
  <si>
    <t>Wythe Pit</t>
  </si>
  <si>
    <t>R. Medford</t>
  </si>
  <si>
    <t>Cardinal Realty (VA)</t>
  </si>
  <si>
    <t>Cardinal Stone - Galax</t>
  </si>
  <si>
    <t>WHITLEY</t>
  </si>
  <si>
    <t>Sand Mountain Sand</t>
  </si>
  <si>
    <t>MCLAIN</t>
  </si>
  <si>
    <t>South Boston</t>
  </si>
  <si>
    <t>WATKINS</t>
  </si>
  <si>
    <t>VA 1082</t>
  </si>
  <si>
    <t>Carolina Sand</t>
  </si>
  <si>
    <t>Burke Co.</t>
  </si>
  <si>
    <t>Pee Dee</t>
  </si>
  <si>
    <t>Walker</t>
  </si>
  <si>
    <t>WALLACE</t>
  </si>
  <si>
    <t>Carolina Stalite</t>
  </si>
  <si>
    <t>Gold Hill</t>
  </si>
  <si>
    <t>Cemex</t>
  </si>
  <si>
    <t>Deerfield</t>
  </si>
  <si>
    <t>Church Sand &amp; Stone</t>
  </si>
  <si>
    <t>Miller Pit</t>
  </si>
  <si>
    <t>Commercial Ready-Mix Prod.</t>
  </si>
  <si>
    <t>Newsome #2</t>
  </si>
  <si>
    <t>Cool Spring S&amp;G</t>
  </si>
  <si>
    <t>Beacon Tower</t>
  </si>
  <si>
    <t>Duckworth</t>
  </si>
  <si>
    <t>Eastern Vault Company</t>
  </si>
  <si>
    <t>Eastern Vault Com.</t>
  </si>
  <si>
    <t>Florence Concrete Prod.</t>
  </si>
  <si>
    <t>Florence Concrete</t>
  </si>
  <si>
    <t>Francis S&amp;G</t>
  </si>
  <si>
    <t>Francis Pit</t>
  </si>
  <si>
    <t>G. S. Materials</t>
  </si>
  <si>
    <t>Emery</t>
  </si>
  <si>
    <t>JORDAN</t>
  </si>
  <si>
    <t>G.S. Materials</t>
  </si>
  <si>
    <t>Hall Pit - Lemon Springs</t>
  </si>
  <si>
    <t>Glover Materials Co.</t>
  </si>
  <si>
    <t>Rogers Quarter</t>
  </si>
  <si>
    <t>HOLLIDAY</t>
  </si>
  <si>
    <t>Grand Strand Aggregates</t>
  </si>
  <si>
    <t>Goretown</t>
  </si>
  <si>
    <t>Hanson, Inc.</t>
  </si>
  <si>
    <t>Brewer</t>
  </si>
  <si>
    <t>Elliott</t>
  </si>
  <si>
    <t>Leon Gardner</t>
  </si>
  <si>
    <t>Lowery</t>
  </si>
  <si>
    <t>DS</t>
  </si>
  <si>
    <t>M. Adair</t>
  </si>
  <si>
    <t>Marlboro</t>
  </si>
  <si>
    <t>SC106</t>
  </si>
  <si>
    <t>Neverson</t>
  </si>
  <si>
    <t>SKINNER</t>
  </si>
  <si>
    <t>Raleigh</t>
  </si>
  <si>
    <t>Rocky Mt.</t>
  </si>
  <si>
    <t>Rougemont</t>
  </si>
  <si>
    <t>Sandy Flats</t>
  </si>
  <si>
    <t>TALLENT</t>
  </si>
  <si>
    <t>PEGUES</t>
  </si>
  <si>
    <t>Hedrick Industries</t>
  </si>
  <si>
    <t>Lake Norman</t>
  </si>
  <si>
    <t>Leasees</t>
  </si>
  <si>
    <t>Norman Mine (D&amp;J)</t>
  </si>
  <si>
    <t>North Buncombe</t>
  </si>
  <si>
    <t>Pageland 4 / Lake Norman</t>
  </si>
  <si>
    <t>Pageland, SC - Pit 3</t>
  </si>
  <si>
    <t>South McDowell</t>
  </si>
  <si>
    <t>Hoffman Materials</t>
  </si>
  <si>
    <t>Hoffman Sand</t>
  </si>
  <si>
    <t>Lanier Sand</t>
  </si>
  <si>
    <t xml:space="preserve">Lanier Construction </t>
  </si>
  <si>
    <t>Lawndale Sand</t>
  </si>
  <si>
    <t>Lawndale</t>
  </si>
  <si>
    <t>LBM Industries</t>
  </si>
  <si>
    <t>Dillsboro</t>
  </si>
  <si>
    <t>Hewitt</t>
  </si>
  <si>
    <t>Whitewater Falls</t>
  </si>
  <si>
    <t>Luck Stone</t>
  </si>
  <si>
    <t>Gilmerton Sales Yard</t>
  </si>
  <si>
    <t>Pittsboro</t>
  </si>
  <si>
    <t>CA292</t>
  </si>
  <si>
    <t>Mar Mac</t>
  </si>
  <si>
    <t>Mar Mac - Goldsboro</t>
  </si>
  <si>
    <t>Mill Creek - Princeton</t>
  </si>
  <si>
    <t>Martin Marietta</t>
  </si>
  <si>
    <t>American Stone</t>
  </si>
  <si>
    <t>CA2</t>
  </si>
  <si>
    <t>Arrowood</t>
  </si>
  <si>
    <t>Asheboro</t>
  </si>
  <si>
    <t>CA30</t>
  </si>
  <si>
    <t>FOSQUE</t>
  </si>
  <si>
    <t>Belgrade</t>
  </si>
  <si>
    <t>Bonds</t>
  </si>
  <si>
    <t>Castle Hayne</t>
  </si>
  <si>
    <t>Clarks</t>
  </si>
  <si>
    <t>Denver</t>
  </si>
  <si>
    <t>Fountain</t>
  </si>
  <si>
    <t>Garner</t>
  </si>
  <si>
    <t>RAY</t>
  </si>
  <si>
    <t>Jamestown</t>
  </si>
  <si>
    <t>Kings Mountain</t>
  </si>
  <si>
    <t>Lemon Springs</t>
  </si>
  <si>
    <t>CA97</t>
  </si>
  <si>
    <t>Mallard Creek</t>
  </si>
  <si>
    <t>TUCKER</t>
  </si>
  <si>
    <t>Matthews</t>
  </si>
  <si>
    <t>CA37</t>
  </si>
  <si>
    <t>Onslow</t>
  </si>
  <si>
    <t>Pomona</t>
  </si>
  <si>
    <t>Rock Hill</t>
  </si>
  <si>
    <t>SC142</t>
  </si>
  <si>
    <t>Rocky Point</t>
  </si>
  <si>
    <t>Salem Stone</t>
  </si>
  <si>
    <t>WAGONER</t>
  </si>
  <si>
    <t>Woodleaf</t>
  </si>
  <si>
    <t>Matthews S&amp;G</t>
  </si>
  <si>
    <t>Matthews - 3</t>
  </si>
  <si>
    <t>Maymead Limestone Corp.</t>
  </si>
  <si>
    <t>Maymead</t>
  </si>
  <si>
    <t>Maymead Materials</t>
  </si>
  <si>
    <t>McIntyre Sand</t>
  </si>
  <si>
    <t>Sloan</t>
  </si>
  <si>
    <t>Mideast Services</t>
  </si>
  <si>
    <t>Howell Woods</t>
  </si>
  <si>
    <t>Morton Minerals</t>
  </si>
  <si>
    <t>Cameron</t>
  </si>
  <si>
    <t>Neuse S&amp;G</t>
  </si>
  <si>
    <t>Gay</t>
  </si>
  <si>
    <t>Hunter Outlaw</t>
  </si>
  <si>
    <t>Tilghman, SC</t>
  </si>
  <si>
    <t>STRICKLAND</t>
  </si>
  <si>
    <t>Old Castle</t>
  </si>
  <si>
    <t>Fletcher</t>
  </si>
  <si>
    <t>Oldcastle Stone</t>
  </si>
  <si>
    <t>Lilesville (Bonsal)</t>
  </si>
  <si>
    <t>Pageland Sand</t>
  </si>
  <si>
    <t>Mount Croghan</t>
  </si>
  <si>
    <t>Patton Sand Co.</t>
  </si>
  <si>
    <t>Patton Pit</t>
  </si>
  <si>
    <t>Pea Creek Mines</t>
  </si>
  <si>
    <t>Pounding Mill Quarries</t>
  </si>
  <si>
    <t>Bluefield</t>
  </si>
  <si>
    <t>Pretty Good Sand Co.</t>
  </si>
  <si>
    <t>Great  Pit</t>
  </si>
  <si>
    <t>Radford Quarries</t>
  </si>
  <si>
    <t>Bamboo</t>
  </si>
  <si>
    <t>Riverfront Company</t>
  </si>
  <si>
    <t>Wilmington Materials</t>
  </si>
  <si>
    <t>Riverside Sand</t>
  </si>
  <si>
    <t>Riverside Pit #3</t>
  </si>
  <si>
    <t>RJ Bushhogging</t>
  </si>
  <si>
    <t>Willis Neck #1</t>
  </si>
  <si>
    <t>Willis Neck #2</t>
  </si>
  <si>
    <t>MAYNARD</t>
  </si>
  <si>
    <t>Ross Prestress Concrete</t>
  </si>
  <si>
    <t>S &amp; G Prestress Concrete</t>
  </si>
  <si>
    <t>Savannah Sand</t>
  </si>
  <si>
    <t>Savannah Mine</t>
  </si>
  <si>
    <t>Shelter Creek LLC</t>
  </si>
  <si>
    <t>Shelter Creek</t>
  </si>
  <si>
    <t>Smith Setzer &amp; Sons</t>
  </si>
  <si>
    <t>Solite Corp.</t>
  </si>
  <si>
    <t>Rappahannock Farm</t>
  </si>
  <si>
    <t>South Carolina Minerals</t>
  </si>
  <si>
    <t>Beech Island</t>
  </si>
  <si>
    <t>Alamac</t>
  </si>
  <si>
    <t>Southeastern Minerals</t>
  </si>
  <si>
    <t>Musselwhite</t>
  </si>
  <si>
    <t>Standard Conc. Prod.</t>
  </si>
  <si>
    <t>Standard Sand &amp; Silica</t>
  </si>
  <si>
    <t>Ivey Mine, GA</t>
  </si>
  <si>
    <t>Sumter Co. Sand</t>
  </si>
  <si>
    <t>Superior Sand LLC</t>
  </si>
  <si>
    <t>Tar River Mining</t>
  </si>
  <si>
    <t>River Road Mine</t>
  </si>
  <si>
    <t>Tekna Corporation</t>
  </si>
  <si>
    <t>The Sunrock Group</t>
  </si>
  <si>
    <t>Butner</t>
  </si>
  <si>
    <t>Kittrell</t>
  </si>
  <si>
    <t>Woodsdale</t>
  </si>
  <si>
    <t>Thomas Cement</t>
  </si>
  <si>
    <t>Simpson Mine</t>
  </si>
  <si>
    <t>Thompson Contractor</t>
  </si>
  <si>
    <t>Miller Creek</t>
  </si>
  <si>
    <t>Utility Precast</t>
  </si>
  <si>
    <t>Vulcan Materials</t>
  </si>
  <si>
    <t>Boone</t>
  </si>
  <si>
    <t>Bristol</t>
  </si>
  <si>
    <t>Cabarrus</t>
  </si>
  <si>
    <t>East Forsyth</t>
  </si>
  <si>
    <t>Enka</t>
  </si>
  <si>
    <t>Friendship</t>
  </si>
  <si>
    <t>Greystone</t>
  </si>
  <si>
    <t>Greystone Greenville</t>
  </si>
  <si>
    <t>Liberty</t>
  </si>
  <si>
    <t>SC158</t>
  </si>
  <si>
    <t>Lithia Springs</t>
  </si>
  <si>
    <t>Morganton</t>
  </si>
  <si>
    <t>North Q.</t>
  </si>
  <si>
    <t>Pacolet</t>
  </si>
  <si>
    <t>SC163</t>
  </si>
  <si>
    <t>Pineville</t>
  </si>
  <si>
    <t>Puddledock</t>
  </si>
  <si>
    <t>Rockingham</t>
  </si>
  <si>
    <t>Sevierville</t>
  </si>
  <si>
    <t>Smith Grove</t>
  </si>
  <si>
    <t>VA 3010</t>
  </si>
  <si>
    <t>Spruce Pine</t>
  </si>
  <si>
    <t>Wade Moore Equipment Co.</t>
  </si>
  <si>
    <t>Fleming Sand</t>
  </si>
  <si>
    <t>Wake Stone Corp.</t>
  </si>
  <si>
    <t>Knightdale</t>
  </si>
  <si>
    <t>Moncure</t>
  </si>
  <si>
    <t>Nash</t>
  </si>
  <si>
    <t>Triangle Q.</t>
  </si>
  <si>
    <t>Weeks Sand</t>
  </si>
  <si>
    <t>Weeks Sand #3</t>
  </si>
  <si>
    <t>Westside Minerals LLC</t>
  </si>
  <si>
    <t>Dempsey Wood</t>
  </si>
  <si>
    <t>Williams S&amp;G</t>
  </si>
  <si>
    <t>Smith</t>
  </si>
  <si>
    <t>Owner</t>
  </si>
  <si>
    <t>Location</t>
  </si>
  <si>
    <t>ID</t>
  </si>
  <si>
    <t>Sample Date</t>
  </si>
  <si>
    <t>Inspector</t>
  </si>
  <si>
    <t>HiCAMS</t>
  </si>
  <si>
    <t>Type</t>
  </si>
  <si>
    <t>Yearly Due</t>
  </si>
  <si>
    <t>SSS Due</t>
  </si>
  <si>
    <t>Del. Sub.</t>
  </si>
  <si>
    <t>SSS%</t>
  </si>
  <si>
    <t>AGGREGATES USA</t>
  </si>
  <si>
    <t>MACON GA</t>
  </si>
  <si>
    <t>SEPT</t>
  </si>
  <si>
    <t>Q</t>
  </si>
  <si>
    <t>GA 028C</t>
  </si>
  <si>
    <t>MIDWAY (Mascot TN)</t>
  </si>
  <si>
    <t>APR</t>
  </si>
  <si>
    <t>WATAUGA TN</t>
  </si>
  <si>
    <t>JUL</t>
  </si>
  <si>
    <t>ALLEGHANY STONE</t>
  </si>
  <si>
    <t>GLADE VALLEY</t>
  </si>
  <si>
    <t>NOV</t>
  </si>
  <si>
    <t>AMERICAN MATERIALS</t>
  </si>
  <si>
    <t>CLARK</t>
  </si>
  <si>
    <t>P</t>
  </si>
  <si>
    <t>ARARAT ROCK PROD.</t>
  </si>
  <si>
    <t>MT. AIRY</t>
  </si>
  <si>
    <t>MAY</t>
  </si>
  <si>
    <t>BEST S&amp;G</t>
  </si>
  <si>
    <t>GOLDSBORO</t>
  </si>
  <si>
    <t>C</t>
  </si>
  <si>
    <t>BOGGS MATERIALS</t>
  </si>
  <si>
    <t>BOGGS 601 YARD</t>
  </si>
  <si>
    <t>Y</t>
  </si>
  <si>
    <t>BOXLEY AGGREGATES</t>
  </si>
  <si>
    <t>BLUE RIDGE</t>
  </si>
  <si>
    <t>FIELDALE</t>
  </si>
  <si>
    <t>BUCKHORN MATERIALS</t>
  </si>
  <si>
    <t>LYNCHES RIVER</t>
  </si>
  <si>
    <t>JUN</t>
  </si>
  <si>
    <t>CARDINAL STONE CO.</t>
  </si>
  <si>
    <t>GALAX (Grayson, VA)</t>
  </si>
  <si>
    <t>SMETHPORT</t>
  </si>
  <si>
    <t>SOUTH BOSTON</t>
  </si>
  <si>
    <t>CAROLINA STALITE</t>
  </si>
  <si>
    <t>AQUADALE - lightweight</t>
  </si>
  <si>
    <t>THOMAS</t>
  </si>
  <si>
    <t>MAR</t>
  </si>
  <si>
    <t>GOLD HILL</t>
  </si>
  <si>
    <t>JAN</t>
  </si>
  <si>
    <t>CAROLINA SUNROCK</t>
  </si>
  <si>
    <t>BUTNER</t>
  </si>
  <si>
    <t>KITTRELL</t>
  </si>
  <si>
    <t>NORTH RALIEGH</t>
  </si>
  <si>
    <t>RDU DISTRIBUTION CENTER</t>
  </si>
  <si>
    <t>WOODSDALE</t>
  </si>
  <si>
    <t>FEB</t>
  </si>
  <si>
    <t>CEMEX, INC.</t>
  </si>
  <si>
    <t>EDEN</t>
  </si>
  <si>
    <t>WESTMORELAND</t>
  </si>
  <si>
    <t>57</t>
  </si>
  <si>
    <t>DH GRIFFIN CRUSHING</t>
  </si>
  <si>
    <t>CHARLOTTE</t>
  </si>
  <si>
    <t>OCT</t>
  </si>
  <si>
    <t>EXPLOSIVE SUPPLY CO.</t>
  </si>
  <si>
    <t>WOODLAWN</t>
  </si>
  <si>
    <t>FEREBEE</t>
  </si>
  <si>
    <t>PINEVILLE</t>
  </si>
  <si>
    <t>GRAND STRAND AGG'S</t>
  </si>
  <si>
    <t>GORETOWN MINE</t>
  </si>
  <si>
    <t>HANSON, INC.</t>
  </si>
  <si>
    <t>ANDERSON</t>
  </si>
  <si>
    <t>ATHENS GA</t>
  </si>
  <si>
    <t>GA 023C</t>
  </si>
  <si>
    <t>CRABTREE</t>
  </si>
  <si>
    <t>ELLIOTT</t>
  </si>
  <si>
    <t>AUG</t>
  </si>
  <si>
    <t>GAINESVILLE GA</t>
  </si>
  <si>
    <t>GA 024C</t>
  </si>
  <si>
    <t>HABERSHAM</t>
  </si>
  <si>
    <t>HOLLY SPRINGS</t>
  </si>
  <si>
    <t>SHEARER</t>
  </si>
  <si>
    <t>JEFFERSON SC</t>
  </si>
  <si>
    <t>SC111</t>
  </si>
  <si>
    <t>LEON GARDNER</t>
  </si>
  <si>
    <t>MARLBORO</t>
  </si>
  <si>
    <t>NEVERSON</t>
  </si>
  <si>
    <t>NORTH RALIEGH (WF)</t>
  </si>
  <si>
    <t>PRINCETON</t>
  </si>
  <si>
    <t>ROCKY MOUNT #2</t>
  </si>
  <si>
    <t>ROUGEMONT</t>
  </si>
  <si>
    <t>SANDY FLATS</t>
  </si>
  <si>
    <t>SC113</t>
  </si>
  <si>
    <t>TOCCOA GA</t>
  </si>
  <si>
    <t>GA 034C</t>
  </si>
  <si>
    <t>WALTON CO GA</t>
  </si>
  <si>
    <t>HARRISON CONSTRUCTION</t>
  </si>
  <si>
    <t>FLETCHER</t>
  </si>
  <si>
    <t>HARRISON, INC.</t>
  </si>
  <si>
    <t>CHEROKEE (MURPHY)</t>
  </si>
  <si>
    <t>DILLSBORO</t>
  </si>
  <si>
    <t>FRANKLIN</t>
  </si>
  <si>
    <t>HAYESVILLE</t>
  </si>
  <si>
    <t>MASSEY BRANCH</t>
  </si>
  <si>
    <t>MISSION DAM</t>
  </si>
  <si>
    <t>WAYNESVILLE</t>
  </si>
  <si>
    <t>HARSCO CORP.</t>
  </si>
  <si>
    <t>PLANT 62</t>
  </si>
  <si>
    <t>HEDRICK INDUSTRIES</t>
  </si>
  <si>
    <t>AQUADALE - normal</t>
  </si>
  <si>
    <t>GREEN RIVER</t>
  </si>
  <si>
    <t>GROVESTONE</t>
  </si>
  <si>
    <t>LAKE NORMAN</t>
  </si>
  <si>
    <t>LILESVILLE</t>
  </si>
  <si>
    <t>N. BUNCOMBE</t>
  </si>
  <si>
    <t>SOUTH MCDOWELL</t>
  </si>
  <si>
    <t>JOHNSON PAVING CO.</t>
  </si>
  <si>
    <t xml:space="preserve">TOM'S CREEK </t>
  </si>
  <si>
    <t>JT RUSSELL &amp; SONS INC</t>
  </si>
  <si>
    <t>RILEY QUARRY</t>
  </si>
  <si>
    <t>LAFARGE AGGREGATES</t>
  </si>
  <si>
    <t>FRIENDSHIP</t>
  </si>
  <si>
    <t>GA 102C</t>
  </si>
  <si>
    <t>LARCO CONSTRUCTION</t>
  </si>
  <si>
    <t>WINSTON SALEM GLENN</t>
  </si>
  <si>
    <t>LBM INDUSTRIES</t>
  </si>
  <si>
    <t>HEWITT</t>
  </si>
  <si>
    <t>WHITEWATER FALLS</t>
  </si>
  <si>
    <t>LUCK STONE CO</t>
  </si>
  <si>
    <t>PITTSBORO</t>
  </si>
  <si>
    <t>ROCKVILLE</t>
  </si>
  <si>
    <t>VA 4011</t>
  </si>
  <si>
    <t>MARTIN MARIETTA</t>
  </si>
  <si>
    <t>ARROWOOD</t>
  </si>
  <si>
    <t>ASHEBORO</t>
  </si>
  <si>
    <t>AUGUSTA (DAN QUARRY)</t>
  </si>
  <si>
    <t>BAKERS</t>
  </si>
  <si>
    <t>BELGRADE</t>
  </si>
  <si>
    <t>BENSON</t>
  </si>
  <si>
    <t>BONDS</t>
  </si>
  <si>
    <t>BURLINGTON</t>
  </si>
  <si>
    <t>CALDWELL (Hudson)</t>
  </si>
  <si>
    <t>CAMAK GA</t>
  </si>
  <si>
    <t>GA 052C</t>
  </si>
  <si>
    <t>CASTLE HAYNE</t>
  </si>
  <si>
    <t>.</t>
  </si>
  <si>
    <t>CAYCE</t>
  </si>
  <si>
    <t>SC122</t>
  </si>
  <si>
    <t>CENTRAL ROCK</t>
  </si>
  <si>
    <t>CHAPEL HILL (American)</t>
  </si>
  <si>
    <t>CHESTERFIELD</t>
  </si>
  <si>
    <t>CLARKS</t>
  </si>
  <si>
    <t xml:space="preserve">CLARKS </t>
  </si>
  <si>
    <t>CUMBERLAND</t>
  </si>
  <si>
    <t>DENVER</t>
  </si>
  <si>
    <t>EAST ALAMANCE</t>
  </si>
  <si>
    <t>FOUNTAIN</t>
  </si>
  <si>
    <t>COBB</t>
  </si>
  <si>
    <t>FUQUAY</t>
  </si>
  <si>
    <t>GARNER</t>
  </si>
  <si>
    <t>HICKORY</t>
  </si>
  <si>
    <t>JAMESTOWN</t>
  </si>
  <si>
    <t>KANNAPOLIS</t>
  </si>
  <si>
    <t>KINGS MOUNTAIN</t>
  </si>
  <si>
    <t>LEMON SPRINGS</t>
  </si>
  <si>
    <t>MAIDEN</t>
  </si>
  <si>
    <t>MALLARD CREEK</t>
  </si>
  <si>
    <t>MATTHEWS</t>
  </si>
  <si>
    <t>ONSLOW</t>
  </si>
  <si>
    <t>POMONA</t>
  </si>
  <si>
    <t>POMONA - recycled conc</t>
  </si>
  <si>
    <t>RALIEGH-DURHAM</t>
  </si>
  <si>
    <t>REIDSVILLE</t>
  </si>
  <si>
    <t>ROCK HILL</t>
  </si>
  <si>
    <t>ROCKY POINT</t>
  </si>
  <si>
    <t>ROCKY RIVER</t>
  </si>
  <si>
    <t>SALEM</t>
  </si>
  <si>
    <t>STATESVILLE</t>
  </si>
  <si>
    <t>THOMASVILLE</t>
  </si>
  <si>
    <t>WOODLEAF</t>
  </si>
  <si>
    <t>MATHIS QUARRIES</t>
  </si>
  <si>
    <t>MATHIS</t>
  </si>
  <si>
    <t>MATTHEWS SAND AND GRAVEL</t>
  </si>
  <si>
    <t>MATTHEWS 3 PIT</t>
  </si>
  <si>
    <t>MAYMEAD LIMESTONE CO.</t>
  </si>
  <si>
    <t>POTTER</t>
  </si>
  <si>
    <t>MAYMEAD MATERIALS</t>
  </si>
  <si>
    <t>MCCRARY STONE SERVICE</t>
  </si>
  <si>
    <t>MARSHALL</t>
  </si>
  <si>
    <t>MOUNTAIN MATERIALS</t>
  </si>
  <si>
    <t>MOUTH OF WILSON</t>
  </si>
  <si>
    <t>VA 1080</t>
  </si>
  <si>
    <t>NA EMERALD MINES</t>
  </si>
  <si>
    <t>ALEXANDER-HIDDENITE</t>
  </si>
  <si>
    <t>NC GRANITE CORP</t>
  </si>
  <si>
    <t>MOUNT AIRY</t>
  </si>
  <si>
    <t>NORTH 321 STONE INC.</t>
  </si>
  <si>
    <t>NORTH 321</t>
  </si>
  <si>
    <t>POUNDING MILL QUARRIES</t>
  </si>
  <si>
    <t>BLUEFIELD</t>
  </si>
  <si>
    <t>WV P020A</t>
  </si>
  <si>
    <t>RADFORD Q OF BOONE</t>
  </si>
  <si>
    <t>DOE CREEK</t>
  </si>
  <si>
    <t>GLENDALE SPRINGS</t>
  </si>
  <si>
    <t>RADFORD (Bamboo)</t>
  </si>
  <si>
    <t>RED CLAY  INDUSTRIES</t>
  </si>
  <si>
    <t>RINKER MATERIALS</t>
  </si>
  <si>
    <t xml:space="preserve">ABINGDON </t>
  </si>
  <si>
    <t>UNICOI</t>
  </si>
  <si>
    <t>ROGERS GROUP</t>
  </si>
  <si>
    <t>HENRIETTA</t>
  </si>
  <si>
    <t>SALEM STONE</t>
  </si>
  <si>
    <t>ENGLISH CONST</t>
  </si>
  <si>
    <t>SYLVATUS VA</t>
  </si>
  <si>
    <t>VA 1062</t>
  </si>
  <si>
    <t>SHELTER CREEK LLC</t>
  </si>
  <si>
    <t>SHELTER CREEK</t>
  </si>
  <si>
    <t>BLACKSBURG SC</t>
  </si>
  <si>
    <t>SOUTHSIDE MATERIALS</t>
  </si>
  <si>
    <t>SHELTON</t>
  </si>
  <si>
    <t>TAYLOR AND MURPHY</t>
  </si>
  <si>
    <t>MARS HILL (C202107) #2</t>
  </si>
  <si>
    <t>MARS HILL (C202107) #3</t>
  </si>
  <si>
    <t>MARS HILL (C202107) #4</t>
  </si>
  <si>
    <t>THOMPSON CONTRACTORS</t>
  </si>
  <si>
    <t xml:space="preserve">MILL SPRINGS </t>
  </si>
  <si>
    <t>MILLER CREEK</t>
  </si>
  <si>
    <t>VULCAN MATERIALS</t>
  </si>
  <si>
    <t>115 QUARRY</t>
  </si>
  <si>
    <t>BLAIRSVILLE</t>
  </si>
  <si>
    <t>GA 090C</t>
  </si>
  <si>
    <t>BOONE</t>
  </si>
  <si>
    <t>BRISTOL TN</t>
  </si>
  <si>
    <t>CABARRUS</t>
  </si>
  <si>
    <t>CLEAR CREEK</t>
  </si>
  <si>
    <t>COLUMBIA SC</t>
  </si>
  <si>
    <t>SC151</t>
  </si>
  <si>
    <t>DALE CHESTER VA</t>
  </si>
  <si>
    <t>VA 4015</t>
  </si>
  <si>
    <t>EAST FORSYTH</t>
  </si>
  <si>
    <t>ELKIN</t>
  </si>
  <si>
    <t>ENKA</t>
  </si>
  <si>
    <t>FOREST PARK GA</t>
  </si>
  <si>
    <t>GA 015C</t>
  </si>
  <si>
    <t>GARRISONVILLE VA</t>
  </si>
  <si>
    <t>VA 6012</t>
  </si>
  <si>
    <t>GREYSTONE</t>
  </si>
  <si>
    <t>GREYSTONE-NOLICH</t>
  </si>
  <si>
    <t>HAVRE DE GRACE MD</t>
  </si>
  <si>
    <t>HENDERSONVILLE</t>
  </si>
  <si>
    <t>JACK VA</t>
  </si>
  <si>
    <t>KODAK</t>
  </si>
  <si>
    <t>LAWRENCVILLE</t>
  </si>
  <si>
    <t>VA 4022</t>
  </si>
  <si>
    <t>LENIOR</t>
  </si>
  <si>
    <t>LIBERTY</t>
  </si>
  <si>
    <t>LITHIA SPRINGS</t>
  </si>
  <si>
    <t>GA 047C</t>
  </si>
  <si>
    <t>MARYVILLE TN</t>
  </si>
  <si>
    <t>MORGANTON</t>
  </si>
  <si>
    <t>NORTH</t>
  </si>
  <si>
    <t>PACOLET</t>
  </si>
  <si>
    <t>PENROSE</t>
  </si>
  <si>
    <t>RABUN GAP GA</t>
  </si>
  <si>
    <t>GA 036C</t>
  </si>
  <si>
    <t>RICHMOND</t>
  </si>
  <si>
    <t>VA 4044</t>
  </si>
  <si>
    <t>ROCKINGHAM</t>
  </si>
  <si>
    <t>SEVIERVILLE</t>
  </si>
  <si>
    <t xml:space="preserve">SKIPPERS </t>
  </si>
  <si>
    <t>SMITH GROVE</t>
  </si>
  <si>
    <t>SPRUCE PINE</t>
  </si>
  <si>
    <t>STOKESDALE</t>
  </si>
  <si>
    <t>WAKE STONE CORP.</t>
  </si>
  <si>
    <t>KNIGHTDALE</t>
  </si>
  <si>
    <t>MONCURE</t>
  </si>
  <si>
    <t>MYRTLE BEACH</t>
  </si>
  <si>
    <t>SC170</t>
  </si>
  <si>
    <t>NASH COUNTY</t>
  </si>
  <si>
    <t>TRIANGLE</t>
  </si>
  <si>
    <t>WYTHE STONE</t>
  </si>
  <si>
    <t>WYTHEVILLE</t>
  </si>
  <si>
    <t>YANCEY STONE</t>
  </si>
  <si>
    <t>LOW GAP</t>
  </si>
  <si>
    <t>YOUNG &amp; MCQUEEN</t>
  </si>
  <si>
    <t>DELLINGER WASTE</t>
  </si>
  <si>
    <t>SWISS LOOP CUT</t>
  </si>
  <si>
    <t>Div</t>
  </si>
  <si>
    <t>PQ</t>
  </si>
  <si>
    <t>Other ID</t>
  </si>
  <si>
    <t>UW - Date</t>
  </si>
  <si>
    <t>UW-Size</t>
  </si>
  <si>
    <t>UW-lb/ft3</t>
  </si>
  <si>
    <t>G. Shore</t>
  </si>
  <si>
    <t>Not Actually the HiCAMS #</t>
  </si>
  <si>
    <t>K. R. Hamby</t>
  </si>
  <si>
    <t>T. Church</t>
  </si>
  <si>
    <t>R. M. Wagoner</t>
  </si>
  <si>
    <t>Macon Quarry</t>
  </si>
  <si>
    <t>R. L. Tallent</t>
  </si>
  <si>
    <t>M. Thompson</t>
  </si>
  <si>
    <t>B. Ledford</t>
  </si>
  <si>
    <t>Midway Quarry</t>
  </si>
  <si>
    <t>R. I. Snyder</t>
  </si>
  <si>
    <t>67</t>
  </si>
  <si>
    <t>R. C. Rhymer</t>
  </si>
  <si>
    <t>Unicoi Quarry</t>
  </si>
  <si>
    <t>Alleghany Stone</t>
  </si>
  <si>
    <t>Glade Valley (Sparta)</t>
  </si>
  <si>
    <t>R. L. McLain</t>
  </si>
  <si>
    <t>C. Whitley</t>
  </si>
  <si>
    <t>K. Horne</t>
  </si>
  <si>
    <t>new source</t>
  </si>
  <si>
    <t>G. C. Christian</t>
  </si>
  <si>
    <t>American Stone Co.</t>
  </si>
  <si>
    <t>Charlotte</t>
  </si>
  <si>
    <t>APAC-Georgia</t>
  </si>
  <si>
    <t>CC Camp</t>
  </si>
  <si>
    <t>Fails soundness tests due to big losses.</t>
  </si>
  <si>
    <t>Ararat Rock Products</t>
  </si>
  <si>
    <t>Eden Quarry</t>
  </si>
  <si>
    <t>B. Westmoreland</t>
  </si>
  <si>
    <t>Mount Airy</t>
  </si>
  <si>
    <t>B. R. Parsons</t>
  </si>
  <si>
    <t>Bayshore Concrete Prod</t>
  </si>
  <si>
    <t>Becker Minerals</t>
  </si>
  <si>
    <t>Gardner</t>
  </si>
  <si>
    <t>Hasskamp</t>
  </si>
  <si>
    <t>R. S. Chavis</t>
  </si>
  <si>
    <t>Senter</t>
  </si>
  <si>
    <t>Best Sand &amp; Gravel</t>
  </si>
  <si>
    <t>Gordon Pit</t>
  </si>
  <si>
    <t>A. Young</t>
  </si>
  <si>
    <t>Weil Pit</t>
  </si>
  <si>
    <t>J. Skinner</t>
  </si>
  <si>
    <t>Boggs Materials</t>
  </si>
  <si>
    <t>Boggs 601</t>
  </si>
  <si>
    <t>R. J. Tucker</t>
  </si>
  <si>
    <t>Boxley Materials Co.</t>
  </si>
  <si>
    <t>Fieldale</t>
  </si>
  <si>
    <t>W. C. Stout</t>
  </si>
  <si>
    <t>R. W. Fosque</t>
  </si>
  <si>
    <t>Burke County Stone</t>
  </si>
  <si>
    <t>Carswell</t>
  </si>
  <si>
    <t>Butler Stone</t>
  </si>
  <si>
    <t>Butler</t>
  </si>
  <si>
    <t>Carolina Sunrock</t>
  </si>
  <si>
    <t>C &amp; M Recycling</t>
  </si>
  <si>
    <t>new source - recycled concrete</t>
  </si>
  <si>
    <t>English Construction</t>
  </si>
  <si>
    <t>Salem Stone Sylvatus</t>
  </si>
  <si>
    <t>Shelton Quarry</t>
  </si>
  <si>
    <t>Smethport Quarry</t>
  </si>
  <si>
    <t>B. Watkins</t>
  </si>
  <si>
    <t>US 321</t>
  </si>
  <si>
    <t>Len Bullock</t>
  </si>
  <si>
    <t>Cardinal Stone Co.</t>
  </si>
  <si>
    <t>Route 21</t>
  </si>
  <si>
    <t>Aquadale</t>
  </si>
  <si>
    <t>M. Thomas</t>
  </si>
  <si>
    <t>W. Wallace</t>
  </si>
  <si>
    <t>Carolina Stone</t>
  </si>
  <si>
    <t>Craven</t>
  </si>
  <si>
    <t>B. C. Rogerson</t>
  </si>
  <si>
    <t>C. Rogerson</t>
  </si>
  <si>
    <t>R. R. Baker</t>
  </si>
  <si>
    <t>Franklin</t>
  </si>
  <si>
    <t>North Raleigh Dist</t>
  </si>
  <si>
    <t>RDU Distribution</t>
  </si>
  <si>
    <t>Clark Stone</t>
  </si>
  <si>
    <t>Linville</t>
  </si>
  <si>
    <t>Cumberland Sand &amp; Gravel</t>
  </si>
  <si>
    <t>Boyd Property</t>
  </si>
  <si>
    <t>Green River</t>
  </si>
  <si>
    <t>J. E. Wise</t>
  </si>
  <si>
    <t>Greenlee</t>
  </si>
  <si>
    <t>D. H. Griffin</t>
  </si>
  <si>
    <t>crushed recycled concrete</t>
  </si>
  <si>
    <t>Davidson Mineral Prop</t>
  </si>
  <si>
    <t>Demorest, GA</t>
  </si>
  <si>
    <t>R. R. Wallace</t>
  </si>
  <si>
    <t>East Coast Limestone</t>
  </si>
  <si>
    <t>East Coast</t>
  </si>
  <si>
    <t>T. C. Owen</t>
  </si>
  <si>
    <t>Eastern Vault Co.</t>
  </si>
  <si>
    <t>Explosive Supply Co.</t>
  </si>
  <si>
    <t>Woodlawn Quarry</t>
  </si>
  <si>
    <t>Ferebee</t>
  </si>
  <si>
    <t>Charlotte, NC</t>
  </si>
  <si>
    <t>Ferebee Asphalt Corp.</t>
  </si>
  <si>
    <t>Fletcher Limestone</t>
  </si>
  <si>
    <t>Linden</t>
  </si>
  <si>
    <t>D. Jordan</t>
  </si>
  <si>
    <t>Gate Concrete Prod.</t>
  </si>
  <si>
    <t>J. L. Bowers</t>
  </si>
  <si>
    <t>used in prestress.</t>
  </si>
  <si>
    <t>Gilbert Southern</t>
  </si>
  <si>
    <t>Area 4 - Stockpile #12</t>
  </si>
  <si>
    <t>Reynolds</t>
  </si>
  <si>
    <t>US 23 Plant - Area 3</t>
  </si>
  <si>
    <t>US 23 Plant - Area 5</t>
  </si>
  <si>
    <t>Grand Strand (Goretown)</t>
  </si>
  <si>
    <t>D. Allen</t>
  </si>
  <si>
    <t>B. Asher</t>
  </si>
  <si>
    <t>Gulf Coast PreStress</t>
  </si>
  <si>
    <t>R. Gillispie</t>
  </si>
  <si>
    <t>Hanson Aggregates</t>
  </si>
  <si>
    <t>Anderson</t>
  </si>
  <si>
    <t>D. M. Wood</t>
  </si>
  <si>
    <t>Athens</t>
  </si>
  <si>
    <t>D. Wood</t>
  </si>
  <si>
    <t>Cape Fear</t>
  </si>
  <si>
    <t>Crabtree</t>
  </si>
  <si>
    <t>R. L. Ray</t>
  </si>
  <si>
    <t>Durham</t>
  </si>
  <si>
    <t>Elliott Sand &amp; Gravel</t>
  </si>
  <si>
    <t>Gainesville</t>
  </si>
  <si>
    <t>Habersham</t>
  </si>
  <si>
    <t>Holly Springs</t>
  </si>
  <si>
    <t>Jefferson</t>
  </si>
  <si>
    <t>B. Jackson</t>
  </si>
  <si>
    <t>Princeton</t>
  </si>
  <si>
    <t>J. Ayers</t>
  </si>
  <si>
    <t>Rocky Mount</t>
  </si>
  <si>
    <t>M. M. Long</t>
  </si>
  <si>
    <t>Rocky Mount #2</t>
  </si>
  <si>
    <t>Toccoa</t>
  </si>
  <si>
    <t>Walton Co.</t>
  </si>
  <si>
    <t>Harrison Construction</t>
  </si>
  <si>
    <t>Cherokee</t>
  </si>
  <si>
    <t>Q. Kindley</t>
  </si>
  <si>
    <t>Hayesville</t>
  </si>
  <si>
    <t>Massey Branch</t>
  </si>
  <si>
    <t>Mission Dam</t>
  </si>
  <si>
    <t>D.M. Wood</t>
  </si>
  <si>
    <t>Waynesville</t>
  </si>
  <si>
    <t>Grove Stone</t>
  </si>
  <si>
    <t>C. Bullock</t>
  </si>
  <si>
    <t>Leasees of B. V.</t>
  </si>
  <si>
    <t>Henry B. Long</t>
  </si>
  <si>
    <t>46 Sand &amp; Stone</t>
  </si>
  <si>
    <t>FA0255 - for information only</t>
  </si>
  <si>
    <t>Hughes Stone</t>
  </si>
  <si>
    <t>Wilson Mine</t>
  </si>
  <si>
    <t>Fails LA abrasion tests</t>
  </si>
  <si>
    <t>ICAN 2</t>
  </si>
  <si>
    <t>River City - 301</t>
  </si>
  <si>
    <t>new source - crushed concrete</t>
  </si>
  <si>
    <t>Inman Stone</t>
  </si>
  <si>
    <t>Inman</t>
  </si>
  <si>
    <t>International Mill Service</t>
  </si>
  <si>
    <t>Johnson Paving</t>
  </si>
  <si>
    <t>Tom's Creek</t>
  </si>
  <si>
    <t>JT Russell &amp; Sons Inc.</t>
  </si>
  <si>
    <t>Riley</t>
  </si>
  <si>
    <t>Larco Construction</t>
  </si>
  <si>
    <t>Larco</t>
  </si>
  <si>
    <t>S. Potts</t>
  </si>
  <si>
    <t>Rockville</t>
  </si>
  <si>
    <t>Luck Stone Corp.</t>
  </si>
  <si>
    <t>South Richmond</t>
  </si>
  <si>
    <t>S. S. Taylor</t>
  </si>
  <si>
    <t>Luckstone</t>
  </si>
  <si>
    <t>Gilmerton</t>
  </si>
  <si>
    <t>Mar Mac Sand and Gravel</t>
  </si>
  <si>
    <t>Bakers</t>
  </si>
  <si>
    <t>Benson</t>
  </si>
  <si>
    <t>Bessemer City</t>
  </si>
  <si>
    <t>Black Ankle Quarry</t>
  </si>
  <si>
    <t>Burlington</t>
  </si>
  <si>
    <t>Caldwell</t>
  </si>
  <si>
    <t>Camak GA</t>
  </si>
  <si>
    <t>to be used in prestress</t>
  </si>
  <si>
    <t>R. H. Medford</t>
  </si>
  <si>
    <t xml:space="preserve">Castle Hayne </t>
  </si>
  <si>
    <t>Castle Hayne Stone Yard</t>
  </si>
  <si>
    <t>Cayce</t>
  </si>
  <si>
    <t>Central Rock</t>
  </si>
  <si>
    <t>Chesterfield</t>
  </si>
  <si>
    <t>Cumberland</t>
  </si>
  <si>
    <t>East Alamance</t>
  </si>
  <si>
    <t>A. Strickland</t>
  </si>
  <si>
    <t>Franklin Co.</t>
  </si>
  <si>
    <t>Fuquay</t>
  </si>
  <si>
    <t>Haw River</t>
  </si>
  <si>
    <t>Hickory</t>
  </si>
  <si>
    <t>Hicone</t>
  </si>
  <si>
    <t>Kannapolis</t>
  </si>
  <si>
    <t>Leland Sales Yard</t>
  </si>
  <si>
    <t>Maiden</t>
  </si>
  <si>
    <t>H. Pegues</t>
  </si>
  <si>
    <t>Miller Hill</t>
  </si>
  <si>
    <t>North Columbia</t>
  </si>
  <si>
    <t>Raleigh-Durham</t>
  </si>
  <si>
    <t>Reidsville</t>
  </si>
  <si>
    <t>Rocky River</t>
  </si>
  <si>
    <t>Siler City</t>
  </si>
  <si>
    <t>Statesville</t>
  </si>
  <si>
    <t>Thomasville</t>
  </si>
  <si>
    <t>Wilmington Sales Yard</t>
  </si>
  <si>
    <t>Wilson</t>
  </si>
  <si>
    <t>Maryland Rock</t>
  </si>
  <si>
    <t>Leonardtown</t>
  </si>
  <si>
    <t>Mathis Quarries</t>
  </si>
  <si>
    <t>Mathis</t>
  </si>
  <si>
    <t>North 321</t>
  </si>
  <si>
    <t>Potter's</t>
  </si>
  <si>
    <t>McCrary Stone</t>
  </si>
  <si>
    <t>Marshall</t>
  </si>
  <si>
    <t>McGraw, Inc.</t>
  </si>
  <si>
    <t>McGraw</t>
  </si>
  <si>
    <t>Mellott Contractors</t>
  </si>
  <si>
    <t>Mellott</t>
  </si>
  <si>
    <t>MM - Porcupine Mountain</t>
  </si>
  <si>
    <t>ARGOS - N. Charleston</t>
  </si>
  <si>
    <t>PS25</t>
  </si>
  <si>
    <t>Mountain Materials</t>
  </si>
  <si>
    <t>Mouth of Wilson</t>
  </si>
  <si>
    <t>Mountain Stone</t>
  </si>
  <si>
    <t>Eastridge</t>
  </si>
  <si>
    <t>Material: ABC, to be used in roadway base.</t>
  </si>
  <si>
    <t>NC Granite Corp.</t>
  </si>
  <si>
    <t>North American Emerald Mines</t>
  </si>
  <si>
    <t>Alexander</t>
  </si>
  <si>
    <t>Pounding Mill</t>
  </si>
  <si>
    <t>Chris Whitley</t>
  </si>
  <si>
    <t>Radford Quarries of Boone</t>
  </si>
  <si>
    <t>Doe Creek</t>
  </si>
  <si>
    <t>Glendale Springs</t>
  </si>
  <si>
    <t>Radford Quarry</t>
  </si>
  <si>
    <t>Wright Bros. - Mars Hill</t>
  </si>
  <si>
    <t>taken from project 8.T860704 (preliminary sample)</t>
  </si>
  <si>
    <t>Red Clay Industries</t>
  </si>
  <si>
    <t>Red Clay</t>
  </si>
  <si>
    <t>Rip Rap Materials</t>
  </si>
  <si>
    <t>Rip Rap</t>
  </si>
  <si>
    <t>new source, material came from project</t>
  </si>
  <si>
    <t>Rogers Group</t>
  </si>
  <si>
    <t>Henrietta</t>
  </si>
  <si>
    <t>Shelly Materials</t>
  </si>
  <si>
    <t>East Fultonham</t>
  </si>
  <si>
    <t>new source - to be used in precast concrete</t>
  </si>
  <si>
    <t>Sloan Construction</t>
  </si>
  <si>
    <t>Blacksburg</t>
  </si>
  <si>
    <t>Arvonia</t>
  </si>
  <si>
    <t>Standard Conc. Prod</t>
  </si>
  <si>
    <t>T. R. Vernal</t>
  </si>
  <si>
    <t>Taylor &amp; Murphy</t>
  </si>
  <si>
    <t>Area #4</t>
  </si>
  <si>
    <t>new source - contract no. C202107</t>
  </si>
  <si>
    <t>Area 2</t>
  </si>
  <si>
    <t>new source from contract # C202107</t>
  </si>
  <si>
    <t>Mars Hill</t>
  </si>
  <si>
    <t>portable crushing plant to make stone for project C202107</t>
  </si>
  <si>
    <t>US 19 Area #3</t>
  </si>
  <si>
    <t>Taylor &amp; Taylor</t>
  </si>
  <si>
    <t>Cynth Creek</t>
  </si>
  <si>
    <t>TCS (Sadler Materials)</t>
  </si>
  <si>
    <t>Thompson Contractors</t>
  </si>
  <si>
    <t xml:space="preserve">Mill Springs </t>
  </si>
  <si>
    <t>Tidewater Quarries</t>
  </si>
  <si>
    <t>Turkey Island</t>
  </si>
  <si>
    <t>Toe River Stone &amp; Gravel</t>
  </si>
  <si>
    <t>NC 80 (Hasett)</t>
  </si>
  <si>
    <t>Virginia Solite</t>
  </si>
  <si>
    <t>Cascade</t>
  </si>
  <si>
    <t>new source - to be back on active list</t>
  </si>
  <si>
    <t>Clear Creek</t>
  </si>
  <si>
    <t>Columbia</t>
  </si>
  <si>
    <t>Curles Neck</t>
  </si>
  <si>
    <t>G. McCauley</t>
  </si>
  <si>
    <t>to be put back on approved list</t>
  </si>
  <si>
    <t>Dale</t>
  </si>
  <si>
    <t>Elizabeth City</t>
  </si>
  <si>
    <t>Elkin</t>
  </si>
  <si>
    <t>Forest Park GA</t>
  </si>
  <si>
    <t>Garrisonville</t>
  </si>
  <si>
    <t>Greenville, TN</t>
  </si>
  <si>
    <t>Greystone - Greenville</t>
  </si>
  <si>
    <t>Greystone - Henderson</t>
  </si>
  <si>
    <t>Havre De Grace, MD</t>
  </si>
  <si>
    <t>Hendersonville</t>
  </si>
  <si>
    <t>Jack</t>
  </si>
  <si>
    <t>K. Holliday</t>
  </si>
  <si>
    <t>Kitty Hawk Sales Yard</t>
  </si>
  <si>
    <t>Kodak</t>
  </si>
  <si>
    <t>Lawrenceville</t>
  </si>
  <si>
    <t>Lenoir</t>
  </si>
  <si>
    <t xml:space="preserve">Lyman </t>
  </si>
  <si>
    <t>Maryville</t>
  </si>
  <si>
    <t>Mecklenburg</t>
  </si>
  <si>
    <t>Penrose</t>
  </si>
  <si>
    <t>Rabun Gap</t>
  </si>
  <si>
    <t>Richmond</t>
  </si>
  <si>
    <t>Richmond VA</t>
  </si>
  <si>
    <t>Sieverville, TN</t>
  </si>
  <si>
    <t>Skippers</t>
  </si>
  <si>
    <t>Stokesdale</t>
  </si>
  <si>
    <t>Yadkin</t>
  </si>
  <si>
    <t>C too high on soundness, likely finer than #4 when received.</t>
  </si>
  <si>
    <t>W &amp; L Construction</t>
  </si>
  <si>
    <t>Fox Knob</t>
  </si>
  <si>
    <t>Wake Stone</t>
  </si>
  <si>
    <t>N. Myrtle Beach</t>
  </si>
  <si>
    <t>Nash County</t>
  </si>
  <si>
    <t>Triangle</t>
  </si>
  <si>
    <t>Wilson Quarries</t>
  </si>
  <si>
    <t>Horsepasture</t>
  </si>
  <si>
    <t>Wythe Stone</t>
  </si>
  <si>
    <t>Wytheville</t>
  </si>
  <si>
    <t>Low Gap</t>
  </si>
  <si>
    <t>Young &amp; McQueen</t>
  </si>
  <si>
    <t>Butner Cut (Joven)</t>
  </si>
  <si>
    <t>new source - on project - contract no. C202107</t>
  </si>
  <si>
    <t>Dellinger Waste Area 1</t>
  </si>
  <si>
    <t>Dellinger Waste Area 2</t>
  </si>
  <si>
    <t>Hardscrabble Cut (Joven)</t>
  </si>
  <si>
    <t>new source - Joven Mining</t>
  </si>
  <si>
    <t>Swiss Loop Cut (Joven)</t>
  </si>
  <si>
    <t>UW</t>
  </si>
  <si>
    <t>Size</t>
  </si>
  <si>
    <t>Notes</t>
  </si>
  <si>
    <t>TO BE USED IN ASPHALT</t>
  </si>
  <si>
    <t>Revised Date</t>
  </si>
  <si>
    <t>No.</t>
  </si>
  <si>
    <t>OWNER</t>
  </si>
  <si>
    <t>LOCATION</t>
  </si>
  <si>
    <t>TYPE</t>
  </si>
  <si>
    <t>INSPECTOR</t>
  </si>
  <si>
    <t>SAMPLE</t>
  </si>
  <si>
    <t>F M</t>
  </si>
  <si>
    <t>DEL SUB</t>
  </si>
  <si>
    <t>SP GR</t>
  </si>
  <si>
    <t>ABS</t>
  </si>
  <si>
    <t>STRENGTH RATIO</t>
  </si>
  <si>
    <t>YEARLY</t>
  </si>
  <si>
    <t>SOUNDNESS</t>
  </si>
  <si>
    <t>DATE</t>
  </si>
  <si>
    <t>%</t>
  </si>
  <si>
    <t>3 DAY</t>
  </si>
  <si>
    <t>7 DAY</t>
  </si>
  <si>
    <t>CK DUE</t>
  </si>
  <si>
    <t>LOSS</t>
  </si>
  <si>
    <t>DUE</t>
  </si>
  <si>
    <t>AARON SAND</t>
  </si>
  <si>
    <t>AARON PIT - TANGLEWOOD</t>
  </si>
  <si>
    <t>1S</t>
  </si>
  <si>
    <t>CARRIKER</t>
  </si>
  <si>
    <t>BOONEVILLE (#61)</t>
  </si>
  <si>
    <t>RS</t>
  </si>
  <si>
    <t>FARMINGTON ROAD</t>
  </si>
  <si>
    <t>IDOLS DAM</t>
  </si>
  <si>
    <t>MINE #52</t>
  </si>
  <si>
    <t>YADKIN RIVER</t>
  </si>
  <si>
    <t>MYERS</t>
  </si>
  <si>
    <t>B &amp; T SAND</t>
  </si>
  <si>
    <t>LEXINGTON 3</t>
  </si>
  <si>
    <t>BLUE RIDGE SAND</t>
  </si>
  <si>
    <t>FRIES</t>
  </si>
  <si>
    <t>CAROLINA MATERIAL SALES</t>
  </si>
  <si>
    <t>LAKE LURE</t>
  </si>
  <si>
    <t>AS</t>
  </si>
  <si>
    <t>CAROLINA SAND</t>
  </si>
  <si>
    <t>DELIGHT</t>
  </si>
  <si>
    <t>MCMAHAN</t>
  </si>
  <si>
    <t>POTTS</t>
  </si>
  <si>
    <t>GRANTS CREEK PIT</t>
  </si>
  <si>
    <t>CHURCH SAND &amp; STONE</t>
  </si>
  <si>
    <t>MILLER PIT</t>
  </si>
  <si>
    <t>CLARK BROTHERS FARM LLC</t>
  </si>
  <si>
    <t>CLARK-ENOREE</t>
  </si>
  <si>
    <t>BLACK CREEK</t>
  </si>
  <si>
    <t>AQUADALE</t>
  </si>
  <si>
    <t>PAGELAND</t>
  </si>
  <si>
    <t>LOAMAY LLC</t>
  </si>
  <si>
    <t>KERSHAW</t>
  </si>
  <si>
    <t>PAGELAND SAND</t>
  </si>
  <si>
    <t>MOUNT CROGHAN</t>
  </si>
  <si>
    <t>PATTON SAND</t>
  </si>
  <si>
    <t>PATTON</t>
  </si>
  <si>
    <t>PEA CREEK MINES</t>
  </si>
  <si>
    <t>HATCHER</t>
  </si>
  <si>
    <t>RIVERSIDE SAND</t>
  </si>
  <si>
    <t>RIVERSIDE #3 (Wallace)</t>
  </si>
  <si>
    <t>RPC CONTRACTING</t>
  </si>
  <si>
    <t>FORBES</t>
  </si>
  <si>
    <t>SLATE SAND</t>
  </si>
  <si>
    <t>SHOALS</t>
  </si>
  <si>
    <t>GLOVER MATERIALS</t>
  </si>
  <si>
    <t>MEHERRINE MINE</t>
  </si>
  <si>
    <t>LA Wear A</t>
  </si>
  <si>
    <t>LA Wear B</t>
  </si>
  <si>
    <t>LA Wear C</t>
  </si>
  <si>
    <t>Spec Grav A</t>
  </si>
  <si>
    <t>Spec Grav B</t>
  </si>
  <si>
    <t>Spec Grav C</t>
  </si>
  <si>
    <t>Abs A</t>
  </si>
  <si>
    <t>Abs B</t>
  </si>
  <si>
    <t>Abs C</t>
  </si>
  <si>
    <t>SSS A</t>
  </si>
  <si>
    <t>SSS B</t>
  </si>
  <si>
    <t>SSS C</t>
  </si>
  <si>
    <t>WOOD</t>
  </si>
  <si>
    <t>Loamy</t>
  </si>
  <si>
    <t>PS16</t>
  </si>
  <si>
    <t>Bryson Area 4</t>
  </si>
  <si>
    <t>J. W. Hampton Company</t>
  </si>
  <si>
    <t>J. W. Hampton Recycling</t>
  </si>
  <si>
    <t>SOLESBEE MINE</t>
  </si>
  <si>
    <t>CA122</t>
  </si>
  <si>
    <t>PS9</t>
  </si>
  <si>
    <t>PS7</t>
  </si>
  <si>
    <t>Burke County Sand Co.</t>
  </si>
  <si>
    <t>PS24</t>
  </si>
  <si>
    <t>RM208</t>
  </si>
  <si>
    <t>LEDFORD</t>
  </si>
  <si>
    <t>F. M.</t>
  </si>
  <si>
    <t>S. G.</t>
  </si>
  <si>
    <t>% Abs</t>
  </si>
  <si>
    <t>SSS</t>
  </si>
  <si>
    <t>3 Day Strength</t>
  </si>
  <si>
    <t>7 Day Strength</t>
  </si>
  <si>
    <t>Del</t>
  </si>
  <si>
    <t>Matthews - 2</t>
  </si>
  <si>
    <t>J. Balint</t>
  </si>
  <si>
    <t>Greystone (FA) Greenville</t>
  </si>
  <si>
    <t>CA11</t>
  </si>
  <si>
    <t>Mitchell County Stone</t>
  </si>
  <si>
    <t>BALINT</t>
  </si>
  <si>
    <t>Landsdown Mining</t>
  </si>
  <si>
    <t>Northwest Mine</t>
  </si>
  <si>
    <t>AUSLEY</t>
  </si>
  <si>
    <t>RM531</t>
  </si>
  <si>
    <t>J. Civils</t>
  </si>
  <si>
    <t>RAINES</t>
  </si>
  <si>
    <t>R. Loshinsky</t>
  </si>
  <si>
    <t>J. Cobb</t>
  </si>
  <si>
    <t>Q. Thomas</t>
  </si>
  <si>
    <t>G. Dudley</t>
  </si>
  <si>
    <t>J. Raines</t>
  </si>
  <si>
    <t>J. Poppe</t>
  </si>
  <si>
    <t>POPPE</t>
  </si>
  <si>
    <t>TAR RIVER MINING</t>
  </si>
  <si>
    <t>FRAGNITO</t>
  </si>
  <si>
    <t>Granite Construction</t>
  </si>
  <si>
    <t>I-40/440</t>
  </si>
  <si>
    <t>Allen Stricklew</t>
  </si>
  <si>
    <t>Slate Sand</t>
  </si>
  <si>
    <t>Yadkin River</t>
  </si>
  <si>
    <t>Crab Orchard</t>
  </si>
  <si>
    <t>Tennesse</t>
  </si>
  <si>
    <t>Solesbee</t>
  </si>
  <si>
    <t>Hammson</t>
  </si>
  <si>
    <t>Harrison</t>
  </si>
  <si>
    <t>Charlotte Downtown</t>
  </si>
  <si>
    <t>Walton Co</t>
  </si>
  <si>
    <t>Dawson Contracting</t>
  </si>
  <si>
    <t>Ashley Heights Sand</t>
  </si>
  <si>
    <t>Stony Creek Sand and Gravel</t>
  </si>
  <si>
    <t>Singleton &amp;  Sons</t>
  </si>
  <si>
    <t>Choco Pit</t>
  </si>
  <si>
    <t>Rudd</t>
  </si>
  <si>
    <t>Dreyfus</t>
  </si>
  <si>
    <t>.4.</t>
  </si>
  <si>
    <t>Tarheel Sand &amp; Stone</t>
  </si>
  <si>
    <t>Settle Pit</t>
  </si>
  <si>
    <t>Rocky Mt. #2</t>
  </si>
  <si>
    <t>Hayes Pit</t>
  </si>
  <si>
    <t>Lawyers</t>
  </si>
  <si>
    <t>Elizabethton Quarry</t>
  </si>
  <si>
    <t>RM105</t>
  </si>
  <si>
    <t xml:space="preserve">Mill Creek </t>
  </si>
  <si>
    <t>R.C. Rhymer</t>
  </si>
  <si>
    <t>DUDLEY</t>
  </si>
  <si>
    <t>Troy Sales Yard</t>
  </si>
  <si>
    <t>DANCE</t>
  </si>
  <si>
    <t>Sussex Sand &amp; Gravel</t>
  </si>
  <si>
    <t>Kaye Sand</t>
  </si>
  <si>
    <t>Titan Mid-Atlantic</t>
  </si>
  <si>
    <t>Heard</t>
  </si>
  <si>
    <t>Rejected</t>
  </si>
  <si>
    <t>New Source</t>
  </si>
  <si>
    <t>WASHED</t>
  </si>
  <si>
    <t>DRY</t>
  </si>
  <si>
    <t>Morehead City</t>
  </si>
  <si>
    <t>W. T. Maynard</t>
  </si>
  <si>
    <t>PINNER PIT</t>
  </si>
  <si>
    <t>DUPREE MINE</t>
  </si>
  <si>
    <t>T. Coley</t>
  </si>
  <si>
    <t>S. E. Walker</t>
  </si>
  <si>
    <t>Kingsport</t>
  </si>
  <si>
    <t>2,73</t>
  </si>
  <si>
    <t>Shoreline Materials</t>
  </si>
  <si>
    <t>Pegram Pit</t>
  </si>
  <si>
    <t>Color</t>
  </si>
  <si>
    <t>Comments</t>
  </si>
  <si>
    <t>Moyock Sales Yard</t>
  </si>
  <si>
    <t>Trinity Lighweight</t>
  </si>
  <si>
    <t>Recylced Material</t>
  </si>
  <si>
    <t>Galax Quarry</t>
  </si>
  <si>
    <t>Warrenton</t>
  </si>
  <si>
    <t>G. Johnson</t>
  </si>
  <si>
    <t>Ruby</t>
  </si>
  <si>
    <t>B. M. Jackson</t>
  </si>
  <si>
    <t>J. Brinson</t>
  </si>
  <si>
    <t>D. Strickland</t>
  </si>
  <si>
    <t>ALLEN</t>
  </si>
  <si>
    <t>T. G. Church</t>
  </si>
  <si>
    <t>Augusta, GA</t>
  </si>
  <si>
    <t>M. L. Adair</t>
  </si>
  <si>
    <t>J. Braly</t>
  </si>
  <si>
    <t>J. L. Skinner</t>
  </si>
  <si>
    <t>PS17</t>
  </si>
  <si>
    <t>Ruby Quarry</t>
  </si>
  <si>
    <t>J. R. COBB</t>
  </si>
  <si>
    <t>BENCHMARK MINE</t>
  </si>
  <si>
    <t>C. T. WHITLEY</t>
  </si>
  <si>
    <t>B. M. JACKSON</t>
  </si>
  <si>
    <t>LEMON SPRING</t>
  </si>
  <si>
    <t>Blairsville, GA</t>
  </si>
  <si>
    <t>?</t>
  </si>
  <si>
    <t>N/A</t>
  </si>
  <si>
    <t>Jul 019</t>
  </si>
  <si>
    <t>Hason Aggregates</t>
  </si>
  <si>
    <t>McCRARY STONE SERVICE</t>
  </si>
  <si>
    <t>W. Q. KINDLEY</t>
  </si>
  <si>
    <t>u.w. = 93.5</t>
  </si>
  <si>
    <t>u.w. = 92.4</t>
  </si>
  <si>
    <t>AST Stone, L .A. (Size D) = 18%</t>
  </si>
  <si>
    <t>Salem Stone (VA)</t>
  </si>
  <si>
    <t>u.w. = 103.5</t>
  </si>
  <si>
    <t>Waverly Sand</t>
  </si>
  <si>
    <t>u.w. = 101.5</t>
  </si>
  <si>
    <t>Carolina Sand, Inc. (S.C.)</t>
  </si>
  <si>
    <t>Johnsonville Plant</t>
  </si>
  <si>
    <t>u.w. = 103.1</t>
  </si>
  <si>
    <t>BRINSON</t>
  </si>
  <si>
    <t>u.w. = 103.3</t>
  </si>
  <si>
    <t>C. D. Whitley</t>
  </si>
  <si>
    <t>5*</t>
  </si>
  <si>
    <t>u.w.=100.4</t>
  </si>
  <si>
    <t>Branscome, Inc.</t>
  </si>
  <si>
    <t>Stony Creek Pit</t>
  </si>
  <si>
    <t>u.w. = 98.5</t>
  </si>
  <si>
    <t>u.w. =100.9</t>
  </si>
  <si>
    <t>u.w.=102.0</t>
  </si>
  <si>
    <t>B. S. Ledford</t>
  </si>
  <si>
    <t>Blacksburg, SC</t>
  </si>
  <si>
    <t>M.M. BONDS</t>
  </si>
  <si>
    <t>F.M. = 2.91</t>
  </si>
  <si>
    <t>u.w. = 106.4</t>
  </si>
  <si>
    <t>M. M. Bonds</t>
  </si>
  <si>
    <t>Sampled from Elizabeth City Yard</t>
  </si>
  <si>
    <t>Sampled from Kitty Hawk Yard</t>
  </si>
  <si>
    <t>Q. W. Kindley</t>
  </si>
  <si>
    <t>HENDERSON</t>
  </si>
  <si>
    <t>u.w. = 107.4</t>
  </si>
  <si>
    <t>u.w. = 110.6</t>
  </si>
  <si>
    <t>J. R. Cobb</t>
  </si>
  <si>
    <t>u.w. = 99.6</t>
  </si>
  <si>
    <t>D. W. Allen</t>
  </si>
  <si>
    <t>u.w. = 101.0</t>
  </si>
  <si>
    <t>u.w. = 104.8</t>
  </si>
  <si>
    <t>u.w. = 104.0</t>
  </si>
  <si>
    <t>u.w. = 97.3</t>
  </si>
  <si>
    <t>Wilmington Sand Pit #1</t>
  </si>
  <si>
    <t>u.w. = 103.6</t>
  </si>
  <si>
    <t>u.w. = 100.8</t>
  </si>
  <si>
    <t>421 Sand</t>
  </si>
  <si>
    <t>u.w. = 100.1</t>
  </si>
  <si>
    <t>u.w. = 99.4</t>
  </si>
  <si>
    <t>u.w. = 102.7</t>
  </si>
  <si>
    <t>LA data from #886254</t>
  </si>
  <si>
    <t>Columbia Sand</t>
  </si>
  <si>
    <t>u.w. = 101.1</t>
  </si>
  <si>
    <t>u.w. = 97.4</t>
  </si>
  <si>
    <t>u.w. = 92.6</t>
  </si>
  <si>
    <t>u. w. = 109.7</t>
  </si>
  <si>
    <t>u. w. = 102.9</t>
  </si>
  <si>
    <t>u. w. = 109.0</t>
  </si>
  <si>
    <t>u.w. = 97.2</t>
  </si>
  <si>
    <t>u.w. = 98.1</t>
  </si>
  <si>
    <t>u.w. = 100.2</t>
  </si>
  <si>
    <t>u. w. = 98.8</t>
  </si>
  <si>
    <t>FCP - Sumter, SC</t>
  </si>
  <si>
    <t>PS10</t>
  </si>
  <si>
    <t>D. Barngarner</t>
  </si>
  <si>
    <t>D. Bumgarner</t>
  </si>
  <si>
    <t>SWS</t>
  </si>
  <si>
    <t>BUMGARNER</t>
  </si>
  <si>
    <t>u.w. = 108.5</t>
  </si>
  <si>
    <t>u.w. = 111.4</t>
  </si>
  <si>
    <t>u.w. = 112.7</t>
  </si>
  <si>
    <t>u.w. = 101.6</t>
  </si>
  <si>
    <t>u.w. = 110.3</t>
  </si>
  <si>
    <t>u.w. = 95.0</t>
  </si>
  <si>
    <t>u.w. = 117.4</t>
  </si>
  <si>
    <t>u.w. = 100.6</t>
  </si>
  <si>
    <t>u.w. = 98.9</t>
  </si>
  <si>
    <t>u.w. = 95.6</t>
  </si>
  <si>
    <t>u.w. = 97.9</t>
  </si>
  <si>
    <t>u.w. = 91.9</t>
  </si>
  <si>
    <t>u.w. = 98.6</t>
  </si>
  <si>
    <t>u.w. = 97.8</t>
  </si>
  <si>
    <t>F.M. = 2.80</t>
  </si>
  <si>
    <t>B. JACKSON</t>
  </si>
  <si>
    <t>F.M. = 3.43</t>
  </si>
  <si>
    <t>F.M. = 4.09</t>
  </si>
  <si>
    <t>u.w. = 98.4</t>
  </si>
  <si>
    <t>u.w. = 97.1</t>
  </si>
  <si>
    <t>F.M. = 2.97</t>
  </si>
  <si>
    <t>F.M. = 2.83</t>
  </si>
  <si>
    <t>John E. Jenkins</t>
  </si>
  <si>
    <t>Gastonia, NC</t>
  </si>
  <si>
    <t>Carmeuse Lime &amp; Stone</t>
  </si>
  <si>
    <t>Clear Brook, VA</t>
  </si>
  <si>
    <t>Wenchester Quarry</t>
  </si>
  <si>
    <t>u.w. = 107.0</t>
  </si>
  <si>
    <t>u.w. = 104.1</t>
  </si>
  <si>
    <t>u.w. = 106.8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</si>
</sst>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0.0"/>
    <numFmt numFmtId="166" formatCode="[$-409]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i/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i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14" fontId="2" fillId="0" borderId="0" xfId="55" applyNumberFormat="1" applyAlignment="1">
      <alignment horizontal="right"/>
      <protection/>
    </xf>
    <xf numFmtId="165" fontId="2" fillId="0" borderId="0" xfId="55" applyNumberFormat="1" applyAlignment="1">
      <alignment horizontal="center"/>
      <protection/>
    </xf>
    <xf numFmtId="165" fontId="2" fillId="0" borderId="0" xfId="55" applyNumberFormat="1" applyAlignment="1">
      <alignment horizontal="right"/>
      <protection/>
    </xf>
    <xf numFmtId="0" fontId="2" fillId="0" borderId="11" xfId="55" applyBorder="1" applyAlignment="1">
      <alignment horizontal="center"/>
      <protection/>
    </xf>
    <xf numFmtId="14" fontId="2" fillId="0" borderId="11" xfId="55" applyNumberFormat="1" applyBorder="1" applyAlignment="1">
      <alignment horizontal="center"/>
      <protection/>
    </xf>
    <xf numFmtId="165" fontId="2" fillId="0" borderId="11" xfId="55" applyNumberFormat="1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14" fontId="2" fillId="0" borderId="12" xfId="55" applyNumberFormat="1" applyBorder="1" applyAlignment="1">
      <alignment horizontal="center"/>
      <protection/>
    </xf>
    <xf numFmtId="165" fontId="2" fillId="0" borderId="12" xfId="55" applyNumberFormat="1" applyBorder="1" applyAlignment="1">
      <alignment horizontal="center"/>
      <protection/>
    </xf>
    <xf numFmtId="0" fontId="2" fillId="0" borderId="0" xfId="55" applyAlignment="1">
      <alignment horizontal="left"/>
      <protection/>
    </xf>
    <xf numFmtId="14" fontId="2" fillId="0" borderId="0" xfId="55" applyNumberForma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14" fontId="2" fillId="0" borderId="0" xfId="55" applyNumberFormat="1" applyFont="1" applyAlignment="1">
      <alignment horizontal="right"/>
      <protection/>
    </xf>
    <xf numFmtId="2" fontId="2" fillId="0" borderId="0" xfId="55" applyNumberFormat="1" applyFont="1" applyAlignment="1">
      <alignment horizontal="center"/>
      <protection/>
    </xf>
    <xf numFmtId="165" fontId="2" fillId="0" borderId="0" xfId="55" applyNumberFormat="1" applyFont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>
      <alignment/>
      <protection/>
    </xf>
    <xf numFmtId="14" fontId="2" fillId="0" borderId="0" xfId="55" applyNumberFormat="1" applyFont="1" applyFill="1" applyAlignment="1">
      <alignment horizontal="right"/>
      <protection/>
    </xf>
    <xf numFmtId="2" fontId="2" fillId="0" borderId="0" xfId="55" applyNumberFormat="1" applyFont="1" applyFill="1" applyAlignment="1">
      <alignment horizontal="center"/>
      <protection/>
    </xf>
    <xf numFmtId="165" fontId="2" fillId="0" borderId="0" xfId="55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3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7" fillId="0" borderId="10" xfId="0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right" vertical="center"/>
    </xf>
    <xf numFmtId="14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11" xfId="55" applyNumberFormat="1" applyBorder="1" applyAlignment="1">
      <alignment horizontal="center"/>
      <protection/>
    </xf>
    <xf numFmtId="166" fontId="2" fillId="0" borderId="12" xfId="55" applyNumberFormat="1" applyBorder="1" applyAlignment="1">
      <alignment horizontal="center"/>
      <protection/>
    </xf>
    <xf numFmtId="166" fontId="2" fillId="0" borderId="0" xfId="55" applyNumberFormat="1" applyFont="1" applyAlignment="1">
      <alignment horizontal="center"/>
      <protection/>
    </xf>
    <xf numFmtId="166" fontId="2" fillId="0" borderId="0" xfId="55" applyNumberFormat="1" applyFont="1" applyFill="1" applyAlignment="1">
      <alignment horizontal="center"/>
      <protection/>
    </xf>
    <xf numFmtId="166" fontId="2" fillId="0" borderId="0" xfId="55" applyNumberFormat="1" applyAlignment="1">
      <alignment horizontal="center" vertical="center"/>
      <protection/>
    </xf>
    <xf numFmtId="166" fontId="2" fillId="0" borderId="11" xfId="55" applyNumberFormat="1" applyBorder="1" applyAlignment="1">
      <alignment horizontal="center" vertical="center"/>
      <protection/>
    </xf>
    <xf numFmtId="166" fontId="2" fillId="0" borderId="12" xfId="55" applyNumberFormat="1" applyBorder="1" applyAlignment="1">
      <alignment horizontal="center" vertical="center"/>
      <protection/>
    </xf>
    <xf numFmtId="166" fontId="2" fillId="0" borderId="0" xfId="55" applyNumberFormat="1" applyFont="1" applyAlignment="1">
      <alignment horizontal="center" vertical="center"/>
      <protection/>
    </xf>
    <xf numFmtId="166" fontId="2" fillId="0" borderId="0" xfId="55" applyNumberFormat="1" applyFont="1" applyFill="1" applyAlignment="1">
      <alignment horizontal="center" vertical="center"/>
      <protection/>
    </xf>
    <xf numFmtId="0" fontId="2" fillId="0" borderId="11" xfId="55" applyBorder="1" applyAlignment="1">
      <alignment horizontal="center" vertical="center"/>
      <protection/>
    </xf>
    <xf numFmtId="0" fontId="2" fillId="0" borderId="12" xfId="55" applyBorder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2" fontId="2" fillId="0" borderId="0" xfId="55" applyNumberFormat="1" applyFont="1" applyAlignment="1">
      <alignment horizontal="center" vertical="center"/>
      <protection/>
    </xf>
    <xf numFmtId="2" fontId="2" fillId="0" borderId="0" xfId="55" applyNumberFormat="1" applyFont="1" applyFill="1" applyAlignment="1">
      <alignment horizontal="center" vertical="center"/>
      <protection/>
    </xf>
    <xf numFmtId="2" fontId="2" fillId="0" borderId="0" xfId="55" applyNumberFormat="1" applyAlignment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14" fontId="0" fillId="34" borderId="10" xfId="0" applyNumberForma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17" fontId="0" fillId="34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 applyProtection="1">
      <alignment/>
      <protection/>
    </xf>
    <xf numFmtId="0" fontId="39" fillId="34" borderId="10" xfId="0" applyFont="1" applyFill="1" applyBorder="1" applyAlignment="1">
      <alignment horizontal="center" vertical="center"/>
    </xf>
    <xf numFmtId="14" fontId="39" fillId="34" borderId="10" xfId="0" applyNumberFormat="1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/>
    </xf>
    <xf numFmtId="17" fontId="39" fillId="34" borderId="10" xfId="0" applyNumberFormat="1" applyFont="1" applyFill="1" applyBorder="1" applyAlignment="1">
      <alignment horizontal="center"/>
    </xf>
    <xf numFmtId="166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14" fontId="39" fillId="0" borderId="10" xfId="0" applyNumberFormat="1" applyFont="1" applyFill="1" applyBorder="1" applyAlignment="1" applyProtection="1">
      <alignment horizontal="right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 horizontal="center"/>
    </xf>
    <xf numFmtId="17" fontId="39" fillId="0" borderId="10" xfId="0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right" vertical="center"/>
    </xf>
    <xf numFmtId="166" fontId="0" fillId="34" borderId="10" xfId="0" applyNumberForma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4" fontId="39" fillId="34" borderId="10" xfId="0" applyNumberFormat="1" applyFont="1" applyFill="1" applyBorder="1" applyAlignment="1">
      <alignment horizontal="right" vertical="center"/>
    </xf>
    <xf numFmtId="164" fontId="39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14" fontId="0" fillId="0" borderId="10" xfId="0" applyNumberFormat="1" applyFill="1" applyBorder="1" applyAlignment="1" applyProtection="1">
      <alignment horizontal="center" vertical="center"/>
      <protection/>
    </xf>
    <xf numFmtId="17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/>
    </xf>
    <xf numFmtId="17" fontId="0" fillId="0" borderId="10" xfId="0" applyNumberFormat="1" applyBorder="1" applyAlignment="1">
      <alignment horizontal="center" vertical="center"/>
    </xf>
    <xf numFmtId="14" fontId="0" fillId="34" borderId="10" xfId="0" applyNumberFormat="1" applyFill="1" applyBorder="1" applyAlignment="1" applyProtection="1">
      <alignment horizontal="center" vertical="center"/>
      <protection/>
    </xf>
    <xf numFmtId="1" fontId="37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39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4" fontId="2" fillId="0" borderId="0" xfId="55" applyNumberFormat="1" applyFont="1" applyAlignment="1">
      <alignment horizontal="center"/>
      <protection/>
    </xf>
    <xf numFmtId="14" fontId="2" fillId="0" borderId="0" xfId="55" applyNumberFormat="1" applyFont="1" applyFill="1" applyAlignment="1">
      <alignment horizontal="center"/>
      <protection/>
    </xf>
    <xf numFmtId="14" fontId="0" fillId="0" borderId="0" xfId="0" applyNumberFormat="1" applyAlignment="1">
      <alignment horizontal="center"/>
    </xf>
    <xf numFmtId="165" fontId="0" fillId="34" borderId="1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6" fontId="39" fillId="34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14" fontId="39" fillId="0" borderId="10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right" vertical="center"/>
    </xf>
    <xf numFmtId="166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right" vertical="center"/>
    </xf>
    <xf numFmtId="166" fontId="4" fillId="34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0" fillId="34" borderId="13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9" fontId="0" fillId="0" borderId="10" xfId="58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right" vertical="center" wrapText="1"/>
    </xf>
    <xf numFmtId="0" fontId="37" fillId="0" borderId="15" xfId="0" applyFont="1" applyBorder="1" applyAlignment="1">
      <alignment horizontal="center" vertical="center"/>
    </xf>
    <xf numFmtId="166" fontId="37" fillId="0" borderId="15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14" fontId="0" fillId="34" borderId="10" xfId="0" applyNumberFormat="1" applyFill="1" applyBorder="1" applyAlignment="1">
      <alignment horizontal="center" vertical="center"/>
    </xf>
    <xf numFmtId="0" fontId="39" fillId="34" borderId="13" xfId="0" applyFont="1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right"/>
    </xf>
    <xf numFmtId="165" fontId="2" fillId="0" borderId="11" xfId="55" applyNumberForma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R240" comment="" totalsRowShown="0">
  <autoFilter ref="A1:R240"/>
  <tableColumns count="18">
    <tableColumn id="1" name="Owner"/>
    <tableColumn id="2" name="Location"/>
    <tableColumn id="3" name="ID"/>
    <tableColumn id="4" name="Sample Date"/>
    <tableColumn id="5" name="HiCAMS"/>
    <tableColumn id="6" name="Type"/>
    <tableColumn id="7" name="Inspector"/>
    <tableColumn id="8" name="Yearly Due"/>
    <tableColumn id="9" name="SSS Due"/>
    <tableColumn id="10" name="F. M."/>
    <tableColumn id="11" name="S. G."/>
    <tableColumn id="12" name="% Abs"/>
    <tableColumn id="13" name="SSS"/>
    <tableColumn id="14" name="3 Day Strength"/>
    <tableColumn id="15" name="7 Day Strength"/>
    <tableColumn id="16" name="Del"/>
    <tableColumn id="17" name="Color"/>
    <tableColumn id="18" name="Comment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Q842"/>
  <sheetViews>
    <sheetView tabSelected="1" zoomScalePageLayoutView="0" workbookViewId="0" topLeftCell="A1">
      <pane ySplit="1" topLeftCell="A52" activePane="bottomLeft" state="frozen"/>
      <selection pane="topLeft" activeCell="A1" sqref="A1"/>
      <selection pane="bottomLeft" activeCell="F61" sqref="F61"/>
    </sheetView>
  </sheetViews>
  <sheetFormatPr defaultColWidth="9.140625" defaultRowHeight="15"/>
  <cols>
    <col min="1" max="1" width="26.421875" style="67" customWidth="1"/>
    <col min="2" max="2" width="23.00390625" style="67" customWidth="1"/>
    <col min="3" max="3" width="6.421875" style="71" customWidth="1"/>
    <col min="4" max="4" width="14.28125" style="66" customWidth="1"/>
    <col min="5" max="5" width="10.28125" style="65" customWidth="1"/>
    <col min="6" max="6" width="9.28125" style="29" customWidth="1"/>
    <col min="7" max="7" width="11.421875" style="29" customWidth="1"/>
    <col min="8" max="8" width="12.7109375" style="29" customWidth="1"/>
    <col min="9" max="9" width="10.140625" style="30" customWidth="1"/>
    <col min="10" max="10" width="7.57421875" style="29" customWidth="1"/>
    <col min="11" max="11" width="7.140625" style="29" customWidth="1"/>
    <col min="12" max="12" width="8.421875" style="29" customWidth="1"/>
    <col min="13" max="13" width="6.140625" style="29" customWidth="1"/>
    <col min="14" max="15" width="15.8515625" style="29" customWidth="1"/>
    <col min="16" max="16" width="6.140625" style="29" customWidth="1"/>
    <col min="17" max="17" width="9.140625" style="69" customWidth="1"/>
    <col min="18" max="18" width="11.00390625" style="69" customWidth="1"/>
    <col min="19" max="43" width="9.140625" style="69" customWidth="1"/>
  </cols>
  <sheetData>
    <row r="1" spans="1:43" s="5" customFormat="1" ht="15">
      <c r="A1" s="173" t="s">
        <v>288</v>
      </c>
      <c r="B1" s="174" t="s">
        <v>289</v>
      </c>
      <c r="C1" s="175" t="s">
        <v>290</v>
      </c>
      <c r="D1" s="176" t="s">
        <v>291</v>
      </c>
      <c r="E1" s="175" t="s">
        <v>293</v>
      </c>
      <c r="F1" s="177" t="s">
        <v>294</v>
      </c>
      <c r="G1" s="175" t="s">
        <v>292</v>
      </c>
      <c r="H1" s="178" t="s">
        <v>295</v>
      </c>
      <c r="I1" s="175" t="s">
        <v>296</v>
      </c>
      <c r="J1" s="175" t="s">
        <v>1005</v>
      </c>
      <c r="K1" s="175" t="s">
        <v>1006</v>
      </c>
      <c r="L1" s="175" t="s">
        <v>1007</v>
      </c>
      <c r="M1" s="175" t="s">
        <v>1008</v>
      </c>
      <c r="N1" s="175" t="s">
        <v>1009</v>
      </c>
      <c r="O1" s="175" t="s">
        <v>1010</v>
      </c>
      <c r="P1" s="175" t="s">
        <v>1011</v>
      </c>
      <c r="Q1" s="168" t="s">
        <v>1083</v>
      </c>
      <c r="R1" s="168" t="s">
        <v>1084</v>
      </c>
      <c r="S1" s="69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</row>
    <row r="2" spans="1:43" s="144" customFormat="1" ht="15">
      <c r="A2" s="96" t="s">
        <v>200</v>
      </c>
      <c r="B2" s="96" t="s">
        <v>201</v>
      </c>
      <c r="C2" s="97">
        <v>6</v>
      </c>
      <c r="D2" s="98">
        <v>42676</v>
      </c>
      <c r="E2" s="99">
        <v>834093</v>
      </c>
      <c r="F2" s="100" t="s">
        <v>12</v>
      </c>
      <c r="G2" s="100" t="s">
        <v>125</v>
      </c>
      <c r="H2" s="101">
        <f aca="true" t="shared" si="0" ref="H2:H76">D2+365</f>
        <v>43041</v>
      </c>
      <c r="I2" s="102">
        <v>43770</v>
      </c>
      <c r="J2" s="100">
        <v>2.6</v>
      </c>
      <c r="K2" s="100">
        <v>2.63</v>
      </c>
      <c r="L2" s="100">
        <v>0.5</v>
      </c>
      <c r="M2" s="100">
        <v>1.3</v>
      </c>
      <c r="N2" s="100">
        <v>104.1</v>
      </c>
      <c r="O2" s="100">
        <v>117.5</v>
      </c>
      <c r="P2" s="100">
        <v>0</v>
      </c>
      <c r="Q2" s="4">
        <v>1</v>
      </c>
      <c r="R2" s="4"/>
      <c r="S2" s="69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</row>
    <row r="3" spans="1:43" s="145" customFormat="1" ht="15">
      <c r="A3" s="96" t="s">
        <v>109</v>
      </c>
      <c r="B3" s="96" t="s">
        <v>116</v>
      </c>
      <c r="C3" s="97">
        <v>10</v>
      </c>
      <c r="D3" s="98">
        <v>42745</v>
      </c>
      <c r="E3" s="99">
        <v>840797</v>
      </c>
      <c r="F3" s="100" t="s">
        <v>12</v>
      </c>
      <c r="G3" s="100" t="s">
        <v>101</v>
      </c>
      <c r="H3" s="101">
        <f t="shared" si="0"/>
        <v>43110</v>
      </c>
      <c r="I3" s="102">
        <v>43647</v>
      </c>
      <c r="J3" s="100">
        <v>2.77</v>
      </c>
      <c r="K3" s="100">
        <v>2.64</v>
      </c>
      <c r="L3" s="100">
        <v>0.5</v>
      </c>
      <c r="M3" s="100">
        <v>1.2</v>
      </c>
      <c r="N3" s="100">
        <v>116.3</v>
      </c>
      <c r="O3" s="100">
        <v>115.6</v>
      </c>
      <c r="P3" s="100">
        <v>0.1</v>
      </c>
      <c r="Q3" s="4">
        <v>1</v>
      </c>
      <c r="R3" s="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</row>
    <row r="4" spans="1:18" s="69" customFormat="1" ht="15">
      <c r="A4" s="171" t="s">
        <v>109</v>
      </c>
      <c r="B4" s="96" t="s">
        <v>111</v>
      </c>
      <c r="C4" s="97">
        <v>22</v>
      </c>
      <c r="D4" s="98">
        <v>42725</v>
      </c>
      <c r="E4" s="99">
        <v>839694</v>
      </c>
      <c r="F4" s="100" t="s">
        <v>12</v>
      </c>
      <c r="G4" s="100" t="s">
        <v>13</v>
      </c>
      <c r="H4" s="101">
        <f t="shared" si="0"/>
        <v>43090</v>
      </c>
      <c r="I4" s="102">
        <v>43800</v>
      </c>
      <c r="J4" s="100">
        <v>2.73</v>
      </c>
      <c r="K4" s="100">
        <v>2.64</v>
      </c>
      <c r="L4" s="100">
        <v>0.5</v>
      </c>
      <c r="M4" s="100">
        <v>1.1</v>
      </c>
      <c r="N4" s="100">
        <v>97.1</v>
      </c>
      <c r="O4" s="100">
        <v>95.8</v>
      </c>
      <c r="P4" s="100">
        <v>0</v>
      </c>
      <c r="Q4" s="4">
        <v>1</v>
      </c>
      <c r="R4" s="4"/>
    </row>
    <row r="5" spans="1:18" s="69" customFormat="1" ht="15">
      <c r="A5" s="171" t="s">
        <v>109</v>
      </c>
      <c r="B5" s="96" t="s">
        <v>111</v>
      </c>
      <c r="C5" s="97">
        <v>22</v>
      </c>
      <c r="D5" s="98">
        <v>43123</v>
      </c>
      <c r="E5" s="99">
        <v>889707</v>
      </c>
      <c r="F5" s="100" t="s">
        <v>12</v>
      </c>
      <c r="G5" s="100" t="s">
        <v>13</v>
      </c>
      <c r="H5" s="101">
        <f>D5+365</f>
        <v>43488</v>
      </c>
      <c r="I5" s="102"/>
      <c r="J5" s="100">
        <v>2.71</v>
      </c>
      <c r="K5" s="100">
        <v>2.64</v>
      </c>
      <c r="L5" s="100">
        <v>0.7</v>
      </c>
      <c r="M5" s="100"/>
      <c r="N5" s="100">
        <v>104.7</v>
      </c>
      <c r="O5" s="100">
        <v>104.1</v>
      </c>
      <c r="P5" s="100">
        <v>0.4</v>
      </c>
      <c r="Q5" s="4">
        <v>1</v>
      </c>
      <c r="R5" s="4" t="s">
        <v>1169</v>
      </c>
    </row>
    <row r="6" spans="1:18" s="69" customFormat="1" ht="15">
      <c r="A6" s="169" t="s">
        <v>242</v>
      </c>
      <c r="B6" s="72" t="s">
        <v>242</v>
      </c>
      <c r="C6" s="73">
        <v>25</v>
      </c>
      <c r="D6" s="74">
        <v>41660</v>
      </c>
      <c r="E6" s="75">
        <v>695664</v>
      </c>
      <c r="F6" s="76"/>
      <c r="G6" s="76" t="s">
        <v>5</v>
      </c>
      <c r="H6" s="77">
        <f t="shared" si="0"/>
        <v>42025</v>
      </c>
      <c r="I6" s="78">
        <v>42186</v>
      </c>
      <c r="J6" s="76">
        <v>2.27</v>
      </c>
      <c r="K6" s="76">
        <v>2.65</v>
      </c>
      <c r="L6" s="76">
        <v>0.1</v>
      </c>
      <c r="M6" s="76">
        <v>5.8</v>
      </c>
      <c r="N6" s="76">
        <v>107.7</v>
      </c>
      <c r="O6" s="76">
        <v>91.3</v>
      </c>
      <c r="P6" s="76">
        <v>0</v>
      </c>
      <c r="Q6" s="108"/>
      <c r="R6" s="108"/>
    </row>
    <row r="7" spans="1:18" s="69" customFormat="1" ht="15">
      <c r="A7" s="169" t="s">
        <v>252</v>
      </c>
      <c r="B7" s="72" t="s">
        <v>881</v>
      </c>
      <c r="C7" s="73">
        <v>34</v>
      </c>
      <c r="D7" s="74">
        <v>42194</v>
      </c>
      <c r="E7" s="75">
        <v>765797</v>
      </c>
      <c r="F7" s="76" t="s">
        <v>6</v>
      </c>
      <c r="G7" s="76" t="s">
        <v>1004</v>
      </c>
      <c r="H7" s="77">
        <f t="shared" si="0"/>
        <v>42559</v>
      </c>
      <c r="I7" s="78"/>
      <c r="J7" s="76">
        <v>3.15</v>
      </c>
      <c r="K7" s="76"/>
      <c r="L7" s="76"/>
      <c r="M7" s="76"/>
      <c r="N7" s="76"/>
      <c r="O7" s="76"/>
      <c r="P7" s="76"/>
      <c r="Q7" s="108"/>
      <c r="R7" s="108"/>
    </row>
    <row r="8" spans="1:18" s="69" customFormat="1" ht="15">
      <c r="A8" s="169" t="s">
        <v>151</v>
      </c>
      <c r="B8" s="72" t="s">
        <v>160</v>
      </c>
      <c r="C8" s="73">
        <v>58</v>
      </c>
      <c r="D8" s="74">
        <v>42670</v>
      </c>
      <c r="E8" s="75">
        <v>832327</v>
      </c>
      <c r="F8" s="76" t="s">
        <v>6</v>
      </c>
      <c r="G8" s="76" t="s">
        <v>20</v>
      </c>
      <c r="H8" s="77">
        <f t="shared" si="0"/>
        <v>43035</v>
      </c>
      <c r="I8" s="78">
        <v>43435</v>
      </c>
      <c r="J8" s="76">
        <v>2.67</v>
      </c>
      <c r="K8" s="76">
        <v>2.63</v>
      </c>
      <c r="L8" s="76">
        <v>1.2</v>
      </c>
      <c r="M8" s="76">
        <v>1.8</v>
      </c>
      <c r="N8" s="76">
        <v>150.7</v>
      </c>
      <c r="O8" s="76">
        <v>141.5</v>
      </c>
      <c r="P8" s="76"/>
      <c r="Q8" s="108"/>
      <c r="R8" s="108"/>
    </row>
    <row r="9" spans="1:18" s="69" customFormat="1" ht="15">
      <c r="A9" s="169" t="s">
        <v>151</v>
      </c>
      <c r="B9" s="72" t="s">
        <v>160</v>
      </c>
      <c r="C9" s="73">
        <v>58</v>
      </c>
      <c r="D9" s="74">
        <v>43060</v>
      </c>
      <c r="E9" s="75">
        <v>882097</v>
      </c>
      <c r="F9" s="76" t="s">
        <v>6</v>
      </c>
      <c r="G9" s="76" t="s">
        <v>1095</v>
      </c>
      <c r="H9" s="77">
        <f>D9+365</f>
        <v>43425</v>
      </c>
      <c r="I9" s="102"/>
      <c r="J9" s="100">
        <v>2.49</v>
      </c>
      <c r="K9" s="100">
        <v>2.594</v>
      </c>
      <c r="L9" s="100">
        <v>1.6</v>
      </c>
      <c r="M9" s="100"/>
      <c r="N9" s="100">
        <v>134</v>
      </c>
      <c r="O9" s="100">
        <v>122.6</v>
      </c>
      <c r="P9" s="100"/>
      <c r="Q9" s="4">
        <v>2</v>
      </c>
      <c r="R9" s="4" t="s">
        <v>1121</v>
      </c>
    </row>
    <row r="10" spans="1:18" s="69" customFormat="1" ht="15">
      <c r="A10" s="169" t="s">
        <v>26</v>
      </c>
      <c r="B10" s="72" t="s">
        <v>27</v>
      </c>
      <c r="C10" s="73">
        <v>60</v>
      </c>
      <c r="D10" s="74">
        <v>42401</v>
      </c>
      <c r="E10" s="75">
        <v>792080</v>
      </c>
      <c r="F10" s="76" t="s">
        <v>12</v>
      </c>
      <c r="G10" s="76" t="s">
        <v>18</v>
      </c>
      <c r="H10" s="77">
        <f t="shared" si="0"/>
        <v>42766</v>
      </c>
      <c r="I10" s="78">
        <v>42826</v>
      </c>
      <c r="J10" s="76">
        <v>2.75</v>
      </c>
      <c r="K10" s="76">
        <v>2.65</v>
      </c>
      <c r="L10" s="76">
        <v>0.5</v>
      </c>
      <c r="M10" s="76">
        <v>2.6</v>
      </c>
      <c r="N10" s="76">
        <v>120.7</v>
      </c>
      <c r="O10" s="76">
        <v>123.3</v>
      </c>
      <c r="P10" s="76">
        <v>0</v>
      </c>
      <c r="Q10" s="108"/>
      <c r="R10" s="108"/>
    </row>
    <row r="11" spans="1:18" s="69" customFormat="1" ht="15">
      <c r="A11" s="169" t="s">
        <v>109</v>
      </c>
      <c r="B11" s="72" t="s">
        <v>110</v>
      </c>
      <c r="C11" s="73">
        <v>64</v>
      </c>
      <c r="D11" s="74">
        <v>42410</v>
      </c>
      <c r="E11" s="75">
        <v>793638</v>
      </c>
      <c r="F11" s="76" t="s">
        <v>6</v>
      </c>
      <c r="G11" s="76" t="s">
        <v>101</v>
      </c>
      <c r="H11" s="77">
        <f t="shared" si="0"/>
        <v>42775</v>
      </c>
      <c r="I11" s="78">
        <v>43009</v>
      </c>
      <c r="J11" s="76">
        <v>2.37</v>
      </c>
      <c r="K11" s="76">
        <v>2.65</v>
      </c>
      <c r="L11" s="76">
        <v>0.3</v>
      </c>
      <c r="M11" s="76">
        <v>3</v>
      </c>
      <c r="N11" s="76">
        <v>120.4</v>
      </c>
      <c r="O11" s="76">
        <v>116.1</v>
      </c>
      <c r="P11" s="76"/>
      <c r="Q11" s="108"/>
      <c r="R11" s="108"/>
    </row>
    <row r="12" spans="1:18" s="69" customFormat="1" ht="15">
      <c r="A12" s="171" t="s">
        <v>252</v>
      </c>
      <c r="B12" s="96" t="s">
        <v>254</v>
      </c>
      <c r="C12" s="97">
        <v>66</v>
      </c>
      <c r="D12" s="98">
        <v>43129</v>
      </c>
      <c r="E12" s="99">
        <v>885711</v>
      </c>
      <c r="F12" s="100" t="s">
        <v>6</v>
      </c>
      <c r="G12" s="100" t="s">
        <v>1178</v>
      </c>
      <c r="H12" s="101">
        <f>D12+365</f>
        <v>43494</v>
      </c>
      <c r="I12" s="102">
        <v>44136</v>
      </c>
      <c r="J12" s="100">
        <v>3.19</v>
      </c>
      <c r="K12" s="100">
        <v>2.63</v>
      </c>
      <c r="L12" s="100">
        <v>2.23</v>
      </c>
      <c r="M12" s="100">
        <v>2.2</v>
      </c>
      <c r="N12" s="100">
        <v>143</v>
      </c>
      <c r="O12" s="100">
        <v>147.8</v>
      </c>
      <c r="P12" s="100"/>
      <c r="Q12" s="4">
        <v>1</v>
      </c>
      <c r="R12" s="4" t="s">
        <v>1179</v>
      </c>
    </row>
    <row r="13" spans="1:18" s="69" customFormat="1" ht="15">
      <c r="A13" s="171" t="s">
        <v>252</v>
      </c>
      <c r="B13" s="96" t="s">
        <v>272</v>
      </c>
      <c r="C13" s="97">
        <v>76</v>
      </c>
      <c r="D13" s="98">
        <v>41023</v>
      </c>
      <c r="E13" s="99">
        <v>623576</v>
      </c>
      <c r="F13" s="100" t="s">
        <v>6</v>
      </c>
      <c r="G13" s="100" t="s">
        <v>180</v>
      </c>
      <c r="H13" s="101">
        <f t="shared" si="0"/>
        <v>41388</v>
      </c>
      <c r="I13" s="102">
        <v>42095</v>
      </c>
      <c r="J13" s="100">
        <v>3.19</v>
      </c>
      <c r="K13" s="100">
        <v>2.79</v>
      </c>
      <c r="L13" s="100">
        <v>0.4</v>
      </c>
      <c r="M13" s="100">
        <v>0.7</v>
      </c>
      <c r="N13" s="100">
        <v>144.1</v>
      </c>
      <c r="O13" s="100">
        <v>153.5</v>
      </c>
      <c r="P13" s="100">
        <v>0.1</v>
      </c>
      <c r="Q13" s="4"/>
      <c r="R13" s="4"/>
    </row>
    <row r="14" spans="1:18" s="69" customFormat="1" ht="15">
      <c r="A14" s="169" t="s">
        <v>0</v>
      </c>
      <c r="B14" s="72" t="s">
        <v>8</v>
      </c>
      <c r="C14" s="73">
        <v>78</v>
      </c>
      <c r="D14" s="74">
        <v>42641</v>
      </c>
      <c r="E14" s="75">
        <v>828554</v>
      </c>
      <c r="F14" s="76"/>
      <c r="G14" s="76" t="s">
        <v>2</v>
      </c>
      <c r="H14" s="77">
        <f t="shared" si="0"/>
        <v>43006</v>
      </c>
      <c r="I14" s="78">
        <v>43709</v>
      </c>
      <c r="J14" s="76">
        <v>3.05</v>
      </c>
      <c r="K14" s="76">
        <v>2.71</v>
      </c>
      <c r="L14" s="76">
        <v>1.2</v>
      </c>
      <c r="M14" s="76">
        <v>1</v>
      </c>
      <c r="N14" s="76">
        <v>142.7</v>
      </c>
      <c r="O14" s="76">
        <v>174</v>
      </c>
      <c r="P14" s="76"/>
      <c r="Q14" s="108"/>
      <c r="R14" s="108"/>
    </row>
    <row r="15" spans="1:18" s="69" customFormat="1" ht="15">
      <c r="A15" s="169" t="s">
        <v>0</v>
      </c>
      <c r="B15" s="72" t="s">
        <v>8</v>
      </c>
      <c r="C15" s="73">
        <v>78</v>
      </c>
      <c r="D15" s="74">
        <v>43137</v>
      </c>
      <c r="E15" s="75">
        <v>891556</v>
      </c>
      <c r="F15" s="76" t="s">
        <v>6</v>
      </c>
      <c r="G15" s="76" t="s">
        <v>2</v>
      </c>
      <c r="H15" s="77">
        <f>D15+365</f>
        <v>43502</v>
      </c>
      <c r="I15" s="102"/>
      <c r="J15" s="100">
        <v>2.84</v>
      </c>
      <c r="K15" s="100">
        <v>2.79</v>
      </c>
      <c r="L15" s="100">
        <v>0.56</v>
      </c>
      <c r="M15" s="100"/>
      <c r="N15" s="100">
        <v>137</v>
      </c>
      <c r="O15" s="100">
        <v>131.1</v>
      </c>
      <c r="P15" s="100"/>
      <c r="Q15" s="4">
        <v>1</v>
      </c>
      <c r="R15" s="4" t="s">
        <v>1180</v>
      </c>
    </row>
    <row r="16" spans="1:18" s="69" customFormat="1" ht="15">
      <c r="A16" s="169" t="s">
        <v>252</v>
      </c>
      <c r="B16" s="72" t="s">
        <v>264</v>
      </c>
      <c r="C16" s="73">
        <v>85</v>
      </c>
      <c r="D16" s="74">
        <v>40942</v>
      </c>
      <c r="E16" s="75">
        <v>614174</v>
      </c>
      <c r="F16" s="76"/>
      <c r="G16" s="76" t="s">
        <v>7</v>
      </c>
      <c r="H16" s="77">
        <f t="shared" si="0"/>
        <v>41307</v>
      </c>
      <c r="I16" s="78">
        <v>42036</v>
      </c>
      <c r="J16" s="76">
        <v>2.41</v>
      </c>
      <c r="K16" s="76"/>
      <c r="L16" s="76"/>
      <c r="M16" s="76">
        <v>0.8</v>
      </c>
      <c r="N16" s="76"/>
      <c r="O16" s="76"/>
      <c r="P16" s="76"/>
      <c r="Q16" s="108"/>
      <c r="R16" s="108"/>
    </row>
    <row r="17" spans="1:18" s="69" customFormat="1" ht="15">
      <c r="A17" s="169" t="s">
        <v>0</v>
      </c>
      <c r="B17" s="72" t="s">
        <v>1</v>
      </c>
      <c r="C17" s="73">
        <v>88</v>
      </c>
      <c r="D17" s="74">
        <v>42641</v>
      </c>
      <c r="E17" s="75">
        <v>828549</v>
      </c>
      <c r="F17" s="76"/>
      <c r="G17" s="76" t="s">
        <v>2</v>
      </c>
      <c r="H17" s="77">
        <f t="shared" si="0"/>
        <v>43006</v>
      </c>
      <c r="I17" s="78">
        <v>43709</v>
      </c>
      <c r="J17" s="76">
        <v>3.03</v>
      </c>
      <c r="K17" s="76">
        <v>3.81</v>
      </c>
      <c r="L17" s="76">
        <v>1.1</v>
      </c>
      <c r="M17" s="76">
        <v>0.3</v>
      </c>
      <c r="N17" s="76">
        <v>135.2</v>
      </c>
      <c r="O17" s="76">
        <v>176.5</v>
      </c>
      <c r="P17" s="76"/>
      <c r="Q17" s="108"/>
      <c r="R17" s="108"/>
    </row>
    <row r="18" spans="1:18" s="69" customFormat="1" ht="15">
      <c r="A18" s="169" t="s">
        <v>0</v>
      </c>
      <c r="B18" s="72" t="s">
        <v>1</v>
      </c>
      <c r="C18" s="73">
        <v>88</v>
      </c>
      <c r="D18" s="74">
        <v>43137</v>
      </c>
      <c r="E18" s="75">
        <v>891560</v>
      </c>
      <c r="F18" s="76" t="s">
        <v>6</v>
      </c>
      <c r="G18" s="76" t="s">
        <v>2</v>
      </c>
      <c r="H18" s="77">
        <f>D18+365</f>
        <v>43502</v>
      </c>
      <c r="I18" s="102"/>
      <c r="J18" s="100">
        <v>3.02</v>
      </c>
      <c r="K18" s="100">
        <v>2.82</v>
      </c>
      <c r="L18" s="100">
        <v>0.56</v>
      </c>
      <c r="M18" s="100"/>
      <c r="N18" s="100">
        <v>128.4</v>
      </c>
      <c r="O18" s="100">
        <v>126.2</v>
      </c>
      <c r="P18" s="100"/>
      <c r="Q18" s="4">
        <v>1</v>
      </c>
      <c r="R18" s="4" t="s">
        <v>1181</v>
      </c>
    </row>
    <row r="19" spans="1:18" s="69" customFormat="1" ht="15">
      <c r="A19" s="171" t="s">
        <v>151</v>
      </c>
      <c r="B19" s="96" t="s">
        <v>181</v>
      </c>
      <c r="C19" s="97">
        <v>100</v>
      </c>
      <c r="D19" s="98">
        <v>40799</v>
      </c>
      <c r="E19" s="99">
        <v>600882</v>
      </c>
      <c r="F19" s="100" t="s">
        <v>6</v>
      </c>
      <c r="G19" s="100" t="s">
        <v>81</v>
      </c>
      <c r="H19" s="101">
        <f t="shared" si="0"/>
        <v>41164</v>
      </c>
      <c r="I19" s="102">
        <v>40909</v>
      </c>
      <c r="J19" s="100">
        <v>2.62</v>
      </c>
      <c r="K19" s="100">
        <v>2.67</v>
      </c>
      <c r="L19" s="100">
        <v>0.4</v>
      </c>
      <c r="M19" s="100">
        <v>1.5</v>
      </c>
      <c r="N19" s="100">
        <v>132.7</v>
      </c>
      <c r="O19" s="100">
        <v>137.5</v>
      </c>
      <c r="P19" s="100">
        <v>0.1</v>
      </c>
      <c r="Q19" s="4"/>
      <c r="R19" s="4"/>
    </row>
    <row r="20" spans="1:18" s="69" customFormat="1" ht="15">
      <c r="A20" s="169" t="s">
        <v>151</v>
      </c>
      <c r="B20" s="72" t="s">
        <v>158</v>
      </c>
      <c r="C20" s="73">
        <v>104</v>
      </c>
      <c r="D20" s="74">
        <v>42661</v>
      </c>
      <c r="E20" s="75">
        <v>831309</v>
      </c>
      <c r="F20" s="76" t="s">
        <v>6</v>
      </c>
      <c r="G20" s="76" t="s">
        <v>20</v>
      </c>
      <c r="H20" s="77">
        <f>D20+365</f>
        <v>43026</v>
      </c>
      <c r="I20" s="78">
        <v>43405</v>
      </c>
      <c r="J20" s="76">
        <v>2.75</v>
      </c>
      <c r="K20" s="76">
        <v>2.6</v>
      </c>
      <c r="L20" s="76">
        <v>2.5</v>
      </c>
      <c r="M20" s="76">
        <v>6</v>
      </c>
      <c r="N20" s="76">
        <v>176.2</v>
      </c>
      <c r="O20" s="76">
        <v>156</v>
      </c>
      <c r="P20" s="76"/>
      <c r="Q20" s="108"/>
      <c r="R20" s="108"/>
    </row>
    <row r="21" spans="1:18" s="69" customFormat="1" ht="15">
      <c r="A21" s="169" t="s">
        <v>151</v>
      </c>
      <c r="B21" s="72" t="s">
        <v>158</v>
      </c>
      <c r="C21" s="73">
        <v>104</v>
      </c>
      <c r="D21" s="74">
        <v>43066</v>
      </c>
      <c r="E21" s="75">
        <v>883105</v>
      </c>
      <c r="F21" s="76" t="s">
        <v>6</v>
      </c>
      <c r="G21" s="76" t="s">
        <v>1095</v>
      </c>
      <c r="H21" s="77">
        <f>D21+365</f>
        <v>43431</v>
      </c>
      <c r="I21" s="102"/>
      <c r="J21" s="100">
        <v>2.27</v>
      </c>
      <c r="K21" s="100">
        <v>2.623</v>
      </c>
      <c r="L21" s="100">
        <v>1.75</v>
      </c>
      <c r="M21" s="100"/>
      <c r="N21" s="100">
        <v>112.3</v>
      </c>
      <c r="O21" s="100">
        <v>113.6</v>
      </c>
      <c r="P21" s="100"/>
      <c r="Q21" s="4">
        <v>2</v>
      </c>
      <c r="R21" s="4" t="s">
        <v>1163</v>
      </c>
    </row>
    <row r="22" spans="1:18" s="69" customFormat="1" ht="15">
      <c r="A22" s="169" t="s">
        <v>126</v>
      </c>
      <c r="B22" s="72" t="s">
        <v>129</v>
      </c>
      <c r="C22" s="73">
        <v>111</v>
      </c>
      <c r="D22" s="74">
        <v>42013</v>
      </c>
      <c r="E22" s="75">
        <v>741466</v>
      </c>
      <c r="F22" s="76" t="s">
        <v>12</v>
      </c>
      <c r="G22" s="76" t="s">
        <v>101</v>
      </c>
      <c r="H22" s="77">
        <f t="shared" si="0"/>
        <v>42378</v>
      </c>
      <c r="I22" s="78">
        <v>42795</v>
      </c>
      <c r="J22" s="76">
        <v>2.74</v>
      </c>
      <c r="K22" s="76">
        <v>2.62</v>
      </c>
      <c r="L22" s="76">
        <v>1</v>
      </c>
      <c r="M22" s="76">
        <v>2.1</v>
      </c>
      <c r="N22" s="76">
        <v>124.7</v>
      </c>
      <c r="O22" s="76">
        <v>106.7</v>
      </c>
      <c r="P22" s="76"/>
      <c r="Q22" s="108"/>
      <c r="R22" s="108"/>
    </row>
    <row r="23" spans="1:18" s="69" customFormat="1" ht="15">
      <c r="A23" s="169" t="s">
        <v>102</v>
      </c>
      <c r="B23" s="72" t="s">
        <v>100</v>
      </c>
      <c r="C23" s="73">
        <v>113</v>
      </c>
      <c r="D23" s="74">
        <v>42557</v>
      </c>
      <c r="E23" s="75">
        <v>815066</v>
      </c>
      <c r="F23" s="76" t="s">
        <v>12</v>
      </c>
      <c r="G23" s="76" t="s">
        <v>18</v>
      </c>
      <c r="H23" s="77">
        <f t="shared" si="0"/>
        <v>42922</v>
      </c>
      <c r="I23" s="78">
        <v>43497</v>
      </c>
      <c r="J23" s="76">
        <v>2.81</v>
      </c>
      <c r="K23" s="76">
        <v>2.63</v>
      </c>
      <c r="L23" s="76">
        <v>0.8</v>
      </c>
      <c r="M23" s="76">
        <v>3.6</v>
      </c>
      <c r="N23" s="76">
        <v>126.1</v>
      </c>
      <c r="O23" s="76">
        <v>105.5</v>
      </c>
      <c r="P23" s="76">
        <v>0.2</v>
      </c>
      <c r="Q23" s="108"/>
      <c r="R23" s="108"/>
    </row>
    <row r="24" spans="1:18" s="69" customFormat="1" ht="15">
      <c r="A24" s="171" t="s">
        <v>151</v>
      </c>
      <c r="B24" s="96" t="s">
        <v>178</v>
      </c>
      <c r="C24" s="97">
        <v>119</v>
      </c>
      <c r="D24" s="98">
        <v>40793</v>
      </c>
      <c r="E24" s="99"/>
      <c r="F24" s="100" t="s">
        <v>6</v>
      </c>
      <c r="G24" s="100" t="s">
        <v>64</v>
      </c>
      <c r="H24" s="101">
        <f t="shared" si="0"/>
        <v>41158</v>
      </c>
      <c r="I24" s="102">
        <v>41883</v>
      </c>
      <c r="J24" s="100">
        <v>3.15</v>
      </c>
      <c r="K24" s="100">
        <v>2.64</v>
      </c>
      <c r="L24" s="100">
        <v>1.2</v>
      </c>
      <c r="M24" s="100">
        <v>4.7</v>
      </c>
      <c r="N24" s="100">
        <v>178.3</v>
      </c>
      <c r="O24" s="100">
        <v>181.7</v>
      </c>
      <c r="P24" s="100">
        <v>0</v>
      </c>
      <c r="Q24" s="4"/>
      <c r="R24" s="4"/>
    </row>
    <row r="25" spans="1:18" s="69" customFormat="1" ht="15">
      <c r="A25" s="171" t="s">
        <v>99</v>
      </c>
      <c r="B25" s="96" t="s">
        <v>103</v>
      </c>
      <c r="C25" s="97">
        <v>122</v>
      </c>
      <c r="D25" s="98">
        <v>43129</v>
      </c>
      <c r="E25" s="99">
        <v>889572</v>
      </c>
      <c r="F25" s="100" t="s">
        <v>12</v>
      </c>
      <c r="G25" s="100" t="s">
        <v>13</v>
      </c>
      <c r="H25" s="101">
        <f>D25+365</f>
        <v>43494</v>
      </c>
      <c r="I25" s="102">
        <v>44197</v>
      </c>
      <c r="J25" s="100">
        <v>2.65</v>
      </c>
      <c r="K25" s="100">
        <v>2.61</v>
      </c>
      <c r="L25" s="100">
        <v>0.4</v>
      </c>
      <c r="M25" s="100">
        <v>3.1</v>
      </c>
      <c r="N25" s="100">
        <v>112.7</v>
      </c>
      <c r="O25" s="100">
        <v>118.7</v>
      </c>
      <c r="P25" s="100">
        <v>0.4</v>
      </c>
      <c r="Q25" s="4">
        <v>2</v>
      </c>
      <c r="R25" s="4" t="s">
        <v>1182</v>
      </c>
    </row>
    <row r="26" spans="1:18" s="69" customFormat="1" ht="15">
      <c r="A26" s="171" t="s">
        <v>126</v>
      </c>
      <c r="B26" s="96" t="s">
        <v>130</v>
      </c>
      <c r="C26" s="97">
        <v>126</v>
      </c>
      <c r="D26" s="98">
        <v>42285</v>
      </c>
      <c r="E26" s="99">
        <v>779174</v>
      </c>
      <c r="F26" s="100" t="s">
        <v>6</v>
      </c>
      <c r="G26" s="100" t="s">
        <v>7</v>
      </c>
      <c r="H26" s="101">
        <f t="shared" si="0"/>
        <v>42650</v>
      </c>
      <c r="I26" s="102">
        <v>42979</v>
      </c>
      <c r="J26" s="100">
        <v>2.55</v>
      </c>
      <c r="K26" s="100">
        <v>2.81</v>
      </c>
      <c r="L26" s="100">
        <v>0.7</v>
      </c>
      <c r="M26" s="100">
        <v>4.1</v>
      </c>
      <c r="N26" s="100">
        <v>116.5</v>
      </c>
      <c r="O26" s="100">
        <v>106</v>
      </c>
      <c r="P26" s="100"/>
      <c r="Q26" s="4"/>
      <c r="R26" s="4"/>
    </row>
    <row r="27" spans="1:18" s="69" customFormat="1" ht="15">
      <c r="A27" s="169" t="s">
        <v>238</v>
      </c>
      <c r="B27" s="72" t="s">
        <v>238</v>
      </c>
      <c r="C27" s="73">
        <v>129</v>
      </c>
      <c r="D27" s="98">
        <v>43070</v>
      </c>
      <c r="E27" s="99">
        <v>837174</v>
      </c>
      <c r="F27" s="100" t="s">
        <v>12</v>
      </c>
      <c r="G27" s="100" t="s">
        <v>38</v>
      </c>
      <c r="H27" s="101">
        <f t="shared" si="0"/>
        <v>43435</v>
      </c>
      <c r="I27" s="102">
        <v>43800</v>
      </c>
      <c r="J27" s="100">
        <v>2.62</v>
      </c>
      <c r="K27" s="100">
        <v>2.65</v>
      </c>
      <c r="L27" s="100">
        <v>0.3</v>
      </c>
      <c r="M27" s="100">
        <v>1.1</v>
      </c>
      <c r="N27" s="100">
        <v>163</v>
      </c>
      <c r="O27" s="100">
        <v>128.5</v>
      </c>
      <c r="P27" s="100">
        <v>0</v>
      </c>
      <c r="Q27" s="4">
        <v>1</v>
      </c>
      <c r="R27" s="4"/>
    </row>
    <row r="28" spans="1:18" s="69" customFormat="1" ht="15">
      <c r="A28" s="169" t="s">
        <v>238</v>
      </c>
      <c r="B28" s="72" t="s">
        <v>238</v>
      </c>
      <c r="C28" s="73">
        <v>129</v>
      </c>
      <c r="D28" s="98">
        <v>43103</v>
      </c>
      <c r="E28" s="99">
        <v>885542</v>
      </c>
      <c r="F28" s="100" t="s">
        <v>12</v>
      </c>
      <c r="G28" s="100" t="s">
        <v>5</v>
      </c>
      <c r="H28" s="101">
        <f>D28+365</f>
        <v>43468</v>
      </c>
      <c r="I28" s="102"/>
      <c r="J28" s="100">
        <v>2.47</v>
      </c>
      <c r="K28" s="100">
        <v>2.65</v>
      </c>
      <c r="L28" s="100">
        <v>0.4</v>
      </c>
      <c r="M28" s="100"/>
      <c r="N28" s="100">
        <v>124.7</v>
      </c>
      <c r="O28" s="100">
        <v>123.5</v>
      </c>
      <c r="P28" s="100"/>
      <c r="Q28" s="4">
        <v>1</v>
      </c>
      <c r="R28" s="4" t="s">
        <v>1170</v>
      </c>
    </row>
    <row r="29" spans="1:18" s="69" customFormat="1" ht="15">
      <c r="A29" s="171" t="s">
        <v>104</v>
      </c>
      <c r="B29" s="96" t="s">
        <v>105</v>
      </c>
      <c r="C29" s="97">
        <v>143</v>
      </c>
      <c r="D29" s="98">
        <v>42145</v>
      </c>
      <c r="E29" s="99">
        <v>758673</v>
      </c>
      <c r="F29" s="100" t="s">
        <v>12</v>
      </c>
      <c r="G29" s="100" t="s">
        <v>1013</v>
      </c>
      <c r="H29" s="101">
        <f t="shared" si="0"/>
        <v>42510</v>
      </c>
      <c r="I29" s="102">
        <v>42795</v>
      </c>
      <c r="J29" s="100">
        <v>2.52</v>
      </c>
      <c r="K29" s="100">
        <v>2.63</v>
      </c>
      <c r="L29" s="100">
        <v>0.7</v>
      </c>
      <c r="M29" s="100">
        <v>2.7</v>
      </c>
      <c r="N29" s="100">
        <v>100.7</v>
      </c>
      <c r="O29" s="100">
        <v>110.4</v>
      </c>
      <c r="P29" s="100">
        <v>0</v>
      </c>
      <c r="Q29" s="4"/>
      <c r="R29" s="4"/>
    </row>
    <row r="30" spans="1:18" s="69" customFormat="1" ht="15">
      <c r="A30" s="169" t="s">
        <v>1118</v>
      </c>
      <c r="B30" s="72" t="s">
        <v>67</v>
      </c>
      <c r="C30" s="73">
        <v>155</v>
      </c>
      <c r="D30" s="74">
        <v>42955</v>
      </c>
      <c r="E30" s="99">
        <v>856686</v>
      </c>
      <c r="F30" s="100" t="s">
        <v>12</v>
      </c>
      <c r="G30" s="100" t="s">
        <v>2</v>
      </c>
      <c r="H30" s="101">
        <f t="shared" si="0"/>
        <v>43320</v>
      </c>
      <c r="I30" s="102">
        <v>44044</v>
      </c>
      <c r="J30" s="100">
        <v>2.52</v>
      </c>
      <c r="K30" s="100">
        <v>2.63</v>
      </c>
      <c r="L30" s="100">
        <v>0.4</v>
      </c>
      <c r="M30" s="100">
        <v>1.4</v>
      </c>
      <c r="N30" s="100">
        <v>118.6</v>
      </c>
      <c r="O30" s="100">
        <v>113.1</v>
      </c>
      <c r="P30" s="100">
        <v>0.4</v>
      </c>
      <c r="Q30" s="4">
        <v>2</v>
      </c>
      <c r="R30" s="4" t="s">
        <v>1119</v>
      </c>
    </row>
    <row r="31" spans="1:18" s="69" customFormat="1" ht="15">
      <c r="A31" s="171" t="s">
        <v>252</v>
      </c>
      <c r="B31" s="96" t="s">
        <v>256</v>
      </c>
      <c r="C31" s="97">
        <v>158</v>
      </c>
      <c r="D31" s="98">
        <v>41023</v>
      </c>
      <c r="E31" s="99">
        <v>623577</v>
      </c>
      <c r="F31" s="100" t="s">
        <v>6</v>
      </c>
      <c r="G31" s="100" t="s">
        <v>81</v>
      </c>
      <c r="H31" s="101">
        <f t="shared" si="0"/>
        <v>41388</v>
      </c>
      <c r="I31" s="102">
        <v>41913</v>
      </c>
      <c r="J31" s="100">
        <v>2.72</v>
      </c>
      <c r="K31" s="100">
        <v>2.71</v>
      </c>
      <c r="L31" s="100">
        <v>0.5</v>
      </c>
      <c r="M31" s="100">
        <v>0.8</v>
      </c>
      <c r="N31" s="100">
        <v>126.9</v>
      </c>
      <c r="O31" s="100">
        <v>148.6</v>
      </c>
      <c r="P31" s="100"/>
      <c r="Q31" s="4"/>
      <c r="R31" s="4"/>
    </row>
    <row r="32" spans="1:18" s="69" customFormat="1" ht="15">
      <c r="A32" s="171" t="s">
        <v>140</v>
      </c>
      <c r="B32" s="96" t="s">
        <v>143</v>
      </c>
      <c r="C32" s="97">
        <v>162</v>
      </c>
      <c r="D32" s="98">
        <v>42515</v>
      </c>
      <c r="E32" s="99">
        <v>808212</v>
      </c>
      <c r="F32" s="100" t="s">
        <v>12</v>
      </c>
      <c r="G32" s="100" t="s">
        <v>991</v>
      </c>
      <c r="H32" s="101">
        <f t="shared" si="0"/>
        <v>42880</v>
      </c>
      <c r="I32" s="102">
        <v>43586</v>
      </c>
      <c r="J32" s="100">
        <v>2.72</v>
      </c>
      <c r="K32" s="100">
        <v>2.56</v>
      </c>
      <c r="L32" s="100">
        <v>2.4</v>
      </c>
      <c r="M32" s="100">
        <v>2.9</v>
      </c>
      <c r="N32" s="100">
        <v>107.6</v>
      </c>
      <c r="O32" s="100">
        <v>102.1</v>
      </c>
      <c r="P32" s="100">
        <v>0.2</v>
      </c>
      <c r="Q32" s="4"/>
      <c r="R32" s="4"/>
    </row>
    <row r="33" spans="1:18" s="69" customFormat="1" ht="15">
      <c r="A33" s="171" t="s">
        <v>140</v>
      </c>
      <c r="B33" s="96" t="s">
        <v>143</v>
      </c>
      <c r="C33" s="97">
        <v>162</v>
      </c>
      <c r="D33" s="98">
        <v>42514</v>
      </c>
      <c r="E33" s="99">
        <v>808208</v>
      </c>
      <c r="F33" s="100" t="s">
        <v>6</v>
      </c>
      <c r="G33" s="100" t="s">
        <v>991</v>
      </c>
      <c r="H33" s="101">
        <f t="shared" si="0"/>
        <v>42879</v>
      </c>
      <c r="I33" s="102">
        <v>43587</v>
      </c>
      <c r="J33" s="100">
        <v>2.54</v>
      </c>
      <c r="K33" s="100">
        <v>2.63</v>
      </c>
      <c r="L33" s="100">
        <v>0.7</v>
      </c>
      <c r="M33" s="100">
        <v>1.4</v>
      </c>
      <c r="N33" s="100">
        <v>165.1</v>
      </c>
      <c r="O33" s="100">
        <v>150.3</v>
      </c>
      <c r="P33" s="100"/>
      <c r="Q33" s="4"/>
      <c r="R33" s="4"/>
    </row>
    <row r="34" spans="1:18" s="69" customFormat="1" ht="15">
      <c r="A34" s="171" t="s">
        <v>151</v>
      </c>
      <c r="B34" s="96" t="s">
        <v>175</v>
      </c>
      <c r="C34" s="97">
        <v>163</v>
      </c>
      <c r="D34" s="98">
        <v>41008</v>
      </c>
      <c r="E34" s="99">
        <v>621323</v>
      </c>
      <c r="F34" s="100" t="s">
        <v>6</v>
      </c>
      <c r="G34" s="100" t="s">
        <v>157</v>
      </c>
      <c r="H34" s="101">
        <f t="shared" si="0"/>
        <v>41373</v>
      </c>
      <c r="I34" s="102">
        <v>42095</v>
      </c>
      <c r="J34" s="100">
        <v>2.62</v>
      </c>
      <c r="K34" s="100">
        <v>2.78</v>
      </c>
      <c r="L34" s="100">
        <v>0.4</v>
      </c>
      <c r="M34" s="100">
        <v>1.2</v>
      </c>
      <c r="N34" s="100">
        <v>143.9</v>
      </c>
      <c r="O34" s="100">
        <v>157.3</v>
      </c>
      <c r="P34" s="100">
        <v>0</v>
      </c>
      <c r="Q34" s="4"/>
      <c r="R34" s="4"/>
    </row>
    <row r="35" spans="1:18" s="69" customFormat="1" ht="15">
      <c r="A35" s="169" t="s">
        <v>184</v>
      </c>
      <c r="B35" s="72" t="s">
        <v>185</v>
      </c>
      <c r="C35" s="73">
        <v>164</v>
      </c>
      <c r="D35" s="98">
        <v>42677</v>
      </c>
      <c r="E35" s="99">
        <v>833878</v>
      </c>
      <c r="F35" s="100" t="s">
        <v>6</v>
      </c>
      <c r="G35" s="100" t="s">
        <v>2</v>
      </c>
      <c r="H35" s="101">
        <f t="shared" si="0"/>
        <v>43042</v>
      </c>
      <c r="I35" s="102">
        <v>43770</v>
      </c>
      <c r="J35" s="100">
        <v>2.79</v>
      </c>
      <c r="K35" s="100">
        <v>2.68</v>
      </c>
      <c r="L35" s="100">
        <v>1.1</v>
      </c>
      <c r="M35" s="100">
        <v>1.4</v>
      </c>
      <c r="N35" s="100">
        <v>138.7</v>
      </c>
      <c r="O35" s="100">
        <v>133.6</v>
      </c>
      <c r="P35" s="100">
        <v>0.1</v>
      </c>
      <c r="Q35" s="4">
        <v>1</v>
      </c>
      <c r="R35" s="4"/>
    </row>
    <row r="36" spans="1:18" s="69" customFormat="1" ht="15">
      <c r="A36" s="169" t="s">
        <v>184</v>
      </c>
      <c r="B36" s="72" t="s">
        <v>185</v>
      </c>
      <c r="C36" s="73">
        <v>164</v>
      </c>
      <c r="D36" s="98">
        <v>43133</v>
      </c>
      <c r="E36" s="99">
        <v>891392</v>
      </c>
      <c r="F36" s="100" t="s">
        <v>6</v>
      </c>
      <c r="G36" s="100" t="s">
        <v>2</v>
      </c>
      <c r="H36" s="101">
        <f>D36+365</f>
        <v>43498</v>
      </c>
      <c r="I36" s="102"/>
      <c r="J36" s="100">
        <v>2.98</v>
      </c>
      <c r="K36" s="100">
        <v>2.7</v>
      </c>
      <c r="L36" s="100">
        <v>1.21</v>
      </c>
      <c r="M36" s="100"/>
      <c r="N36" s="100">
        <v>115.4</v>
      </c>
      <c r="O36" s="100">
        <v>131.9</v>
      </c>
      <c r="P36" s="100"/>
      <c r="Q36" s="4">
        <v>1</v>
      </c>
      <c r="R36" s="4" t="s">
        <v>1183</v>
      </c>
    </row>
    <row r="37" spans="1:18" s="69" customFormat="1" ht="15">
      <c r="A37" s="169" t="s">
        <v>275</v>
      </c>
      <c r="B37" s="72" t="s">
        <v>276</v>
      </c>
      <c r="C37" s="73">
        <v>165</v>
      </c>
      <c r="D37" s="74">
        <v>42864</v>
      </c>
      <c r="E37" s="75">
        <v>851577</v>
      </c>
      <c r="F37" s="76" t="s">
        <v>12</v>
      </c>
      <c r="G37" s="76" t="s">
        <v>1032</v>
      </c>
      <c r="H37" s="77">
        <f t="shared" si="0"/>
        <v>43229</v>
      </c>
      <c r="I37" s="102" t="s">
        <v>1111</v>
      </c>
      <c r="J37" s="100">
        <v>2.55</v>
      </c>
      <c r="K37" s="100">
        <v>2.56</v>
      </c>
      <c r="L37" s="100">
        <v>0.9</v>
      </c>
      <c r="M37" s="100">
        <v>8.5</v>
      </c>
      <c r="N37" s="100">
        <v>147.8</v>
      </c>
      <c r="O37" s="100">
        <v>127.9</v>
      </c>
      <c r="P37" s="100">
        <v>0.2</v>
      </c>
      <c r="Q37" s="4">
        <v>1</v>
      </c>
      <c r="R37" s="4"/>
    </row>
    <row r="38" spans="1:18" s="69" customFormat="1" ht="15">
      <c r="A38" s="169" t="s">
        <v>275</v>
      </c>
      <c r="B38" s="72" t="s">
        <v>276</v>
      </c>
      <c r="C38" s="73">
        <v>165</v>
      </c>
      <c r="D38" s="74">
        <v>43137</v>
      </c>
      <c r="E38" s="75">
        <v>891876</v>
      </c>
      <c r="F38" s="76" t="s">
        <v>12</v>
      </c>
      <c r="G38" s="76" t="s">
        <v>119</v>
      </c>
      <c r="H38" s="77">
        <f>D38+365</f>
        <v>43502</v>
      </c>
      <c r="I38" s="102"/>
      <c r="J38" s="100">
        <v>2.58</v>
      </c>
      <c r="K38" s="100">
        <v>2.68</v>
      </c>
      <c r="L38" s="100">
        <v>1.03</v>
      </c>
      <c r="M38" s="100"/>
      <c r="N38" s="100">
        <v>122.3</v>
      </c>
      <c r="O38" s="100">
        <v>118.6</v>
      </c>
      <c r="P38" s="100">
        <v>0.4</v>
      </c>
      <c r="Q38" s="4">
        <v>1</v>
      </c>
      <c r="R38" s="4" t="s">
        <v>1184</v>
      </c>
    </row>
    <row r="39" spans="1:18" s="69" customFormat="1" ht="15">
      <c r="A39" s="169" t="s">
        <v>0</v>
      </c>
      <c r="B39" s="72" t="s">
        <v>4</v>
      </c>
      <c r="C39" s="73">
        <v>168</v>
      </c>
      <c r="D39" s="74">
        <v>42542</v>
      </c>
      <c r="E39" s="75">
        <v>812206</v>
      </c>
      <c r="F39" s="76"/>
      <c r="G39" s="76" t="s">
        <v>1030</v>
      </c>
      <c r="H39" s="77">
        <f t="shared" si="0"/>
        <v>42907</v>
      </c>
      <c r="I39" s="78">
        <v>43617</v>
      </c>
      <c r="J39" s="76">
        <v>3.06</v>
      </c>
      <c r="K39" s="76">
        <v>2.78</v>
      </c>
      <c r="L39" s="76">
        <v>1</v>
      </c>
      <c r="M39" s="76">
        <v>1.4</v>
      </c>
      <c r="N39" s="76">
        <v>164.2</v>
      </c>
      <c r="O39" s="76">
        <v>143.6</v>
      </c>
      <c r="P39" s="76"/>
      <c r="Q39" s="108"/>
      <c r="R39" s="108"/>
    </row>
    <row r="40" spans="1:18" s="69" customFormat="1" ht="15">
      <c r="A40" s="171" t="s">
        <v>243</v>
      </c>
      <c r="B40" s="96" t="s">
        <v>244</v>
      </c>
      <c r="C40" s="97">
        <v>171</v>
      </c>
      <c r="D40" s="98">
        <v>41652</v>
      </c>
      <c r="E40" s="99">
        <v>694440</v>
      </c>
      <c r="F40" s="100" t="s">
        <v>6</v>
      </c>
      <c r="G40" s="100" t="s">
        <v>119</v>
      </c>
      <c r="H40" s="101">
        <f t="shared" si="0"/>
        <v>42017</v>
      </c>
      <c r="I40" s="102">
        <v>41487</v>
      </c>
      <c r="J40" s="100">
        <v>2.92</v>
      </c>
      <c r="K40" s="100">
        <v>2.99</v>
      </c>
      <c r="L40" s="100">
        <v>0.5</v>
      </c>
      <c r="M40" s="100">
        <v>1.4</v>
      </c>
      <c r="N40" s="100">
        <v>148.7</v>
      </c>
      <c r="O40" s="100">
        <v>111.7</v>
      </c>
      <c r="P40" s="100"/>
      <c r="Q40" s="4"/>
      <c r="R40" s="4"/>
    </row>
    <row r="41" spans="1:18" s="69" customFormat="1" ht="15">
      <c r="A41" s="171" t="s">
        <v>252</v>
      </c>
      <c r="B41" s="96" t="s">
        <v>269</v>
      </c>
      <c r="C41" s="97">
        <v>172</v>
      </c>
      <c r="D41" s="98">
        <v>42515</v>
      </c>
      <c r="E41" s="99">
        <v>808252</v>
      </c>
      <c r="F41" s="100" t="s">
        <v>12</v>
      </c>
      <c r="G41" s="100" t="s">
        <v>1064</v>
      </c>
      <c r="H41" s="101">
        <f t="shared" si="0"/>
        <v>42880</v>
      </c>
      <c r="I41" s="102">
        <v>43040</v>
      </c>
      <c r="J41" s="100">
        <v>2.95</v>
      </c>
      <c r="K41" s="100">
        <v>2.6</v>
      </c>
      <c r="L41" s="100">
        <v>0.9</v>
      </c>
      <c r="M41" s="100">
        <v>3.3</v>
      </c>
      <c r="N41" s="100">
        <v>114.6</v>
      </c>
      <c r="O41" s="100">
        <v>134.6</v>
      </c>
      <c r="P41" s="100">
        <v>0.2</v>
      </c>
      <c r="Q41" s="4"/>
      <c r="R41" s="4"/>
    </row>
    <row r="42" spans="1:18" s="69" customFormat="1" ht="15">
      <c r="A42" s="169" t="s">
        <v>134</v>
      </c>
      <c r="B42" s="72" t="s">
        <v>135</v>
      </c>
      <c r="C42" s="73">
        <v>177</v>
      </c>
      <c r="D42" s="74">
        <v>42563</v>
      </c>
      <c r="E42" s="75">
        <v>816366</v>
      </c>
      <c r="F42" s="76" t="s">
        <v>6</v>
      </c>
      <c r="G42" s="76" t="s">
        <v>2</v>
      </c>
      <c r="H42" s="77">
        <f t="shared" si="0"/>
        <v>42928</v>
      </c>
      <c r="I42" s="78">
        <v>43647</v>
      </c>
      <c r="J42" s="76">
        <v>2.27</v>
      </c>
      <c r="K42" s="76">
        <v>2.6</v>
      </c>
      <c r="L42" s="76">
        <v>1.2</v>
      </c>
      <c r="M42" s="76">
        <v>6.8</v>
      </c>
      <c r="N42" s="76">
        <v>110.5</v>
      </c>
      <c r="O42" s="76">
        <v>98.7</v>
      </c>
      <c r="P42" s="76"/>
      <c r="Q42" s="108"/>
      <c r="R42" s="108"/>
    </row>
    <row r="43" spans="1:18" s="69" customFormat="1" ht="15">
      <c r="A43" s="171" t="s">
        <v>77</v>
      </c>
      <c r="B43" s="96" t="s">
        <v>79</v>
      </c>
      <c r="C43" s="97">
        <v>181</v>
      </c>
      <c r="D43" s="98">
        <v>42695</v>
      </c>
      <c r="E43" s="99">
        <v>836122</v>
      </c>
      <c r="F43" s="100" t="s">
        <v>12</v>
      </c>
      <c r="G43" s="100" t="s">
        <v>20</v>
      </c>
      <c r="H43" s="101">
        <f t="shared" si="0"/>
        <v>43060</v>
      </c>
      <c r="I43" s="102">
        <v>43800</v>
      </c>
      <c r="J43" s="100">
        <v>2.31</v>
      </c>
      <c r="K43" s="100">
        <v>2.65</v>
      </c>
      <c r="L43" s="100">
        <v>0.2</v>
      </c>
      <c r="M43" s="100">
        <v>3</v>
      </c>
      <c r="N43" s="100">
        <v>143.8</v>
      </c>
      <c r="O43" s="100">
        <v>110.6</v>
      </c>
      <c r="P43" s="100">
        <v>0</v>
      </c>
      <c r="Q43" s="4">
        <v>2</v>
      </c>
      <c r="R43" s="4"/>
    </row>
    <row r="44" spans="1:18" s="69" customFormat="1" ht="15">
      <c r="A44" s="171" t="s">
        <v>77</v>
      </c>
      <c r="B44" s="96" t="s">
        <v>79</v>
      </c>
      <c r="C44" s="97">
        <v>181</v>
      </c>
      <c r="D44" s="98">
        <v>43049</v>
      </c>
      <c r="E44" s="99">
        <v>880870</v>
      </c>
      <c r="F44" s="100" t="s">
        <v>12</v>
      </c>
      <c r="G44" s="100" t="s">
        <v>1095</v>
      </c>
      <c r="H44" s="101">
        <f>D44+365</f>
        <v>43414</v>
      </c>
      <c r="I44" s="102"/>
      <c r="J44" s="100">
        <v>2.5</v>
      </c>
      <c r="K44" s="100">
        <v>2.657</v>
      </c>
      <c r="L44" s="100">
        <v>0.26</v>
      </c>
      <c r="M44" s="100"/>
      <c r="N44" s="100">
        <v>99.3</v>
      </c>
      <c r="O44" s="100">
        <v>101.6</v>
      </c>
      <c r="P44" s="100"/>
      <c r="Q44" s="4">
        <v>2</v>
      </c>
      <c r="R44" s="4" t="s">
        <v>1150</v>
      </c>
    </row>
    <row r="45" spans="1:18" s="69" customFormat="1" ht="15">
      <c r="A45" s="169" t="s">
        <v>252</v>
      </c>
      <c r="B45" s="72" t="s">
        <v>259</v>
      </c>
      <c r="C45" s="73">
        <v>183</v>
      </c>
      <c r="D45" s="74">
        <v>40919</v>
      </c>
      <c r="E45" s="75">
        <v>612226</v>
      </c>
      <c r="F45" s="76" t="s">
        <v>6</v>
      </c>
      <c r="G45" s="76" t="s">
        <v>75</v>
      </c>
      <c r="H45" s="77">
        <f t="shared" si="0"/>
        <v>41284</v>
      </c>
      <c r="I45" s="78">
        <v>42005</v>
      </c>
      <c r="J45" s="76">
        <v>2.77</v>
      </c>
      <c r="K45" s="76">
        <v>2.66</v>
      </c>
      <c r="L45" s="76">
        <v>0.4</v>
      </c>
      <c r="M45" s="76">
        <v>0.4</v>
      </c>
      <c r="N45" s="76">
        <v>121.2</v>
      </c>
      <c r="O45" s="76">
        <v>116.2</v>
      </c>
      <c r="P45" s="76">
        <v>0.1</v>
      </c>
      <c r="Q45" s="108"/>
      <c r="R45" s="108"/>
    </row>
    <row r="46" spans="1:18" s="69" customFormat="1" ht="15">
      <c r="A46" s="169" t="s">
        <v>69</v>
      </c>
      <c r="B46" s="72" t="s">
        <v>72</v>
      </c>
      <c r="C46" s="73">
        <v>192</v>
      </c>
      <c r="D46" s="74">
        <v>41425</v>
      </c>
      <c r="E46" s="75">
        <v>668318</v>
      </c>
      <c r="F46" s="76" t="s">
        <v>12</v>
      </c>
      <c r="G46" s="76" t="s">
        <v>73</v>
      </c>
      <c r="H46" s="77">
        <f t="shared" si="0"/>
        <v>41790</v>
      </c>
      <c r="I46" s="78">
        <v>42125</v>
      </c>
      <c r="J46" s="76">
        <v>2.51</v>
      </c>
      <c r="K46" s="76">
        <v>2.65</v>
      </c>
      <c r="L46" s="76">
        <v>0.3</v>
      </c>
      <c r="M46" s="76">
        <v>2.3</v>
      </c>
      <c r="N46" s="76">
        <v>134.3</v>
      </c>
      <c r="O46" s="76">
        <v>137.5</v>
      </c>
      <c r="P46" s="76">
        <v>1</v>
      </c>
      <c r="Q46" s="108"/>
      <c r="R46" s="108"/>
    </row>
    <row r="47" spans="1:18" s="69" customFormat="1" ht="15">
      <c r="A47" s="171" t="s">
        <v>69</v>
      </c>
      <c r="B47" s="96" t="s">
        <v>74</v>
      </c>
      <c r="C47" s="97">
        <v>197</v>
      </c>
      <c r="D47" s="98">
        <v>40135</v>
      </c>
      <c r="E47" s="99">
        <v>500077</v>
      </c>
      <c r="F47" s="100"/>
      <c r="G47" s="100" t="s">
        <v>75</v>
      </c>
      <c r="H47" s="101">
        <f t="shared" si="0"/>
        <v>40500</v>
      </c>
      <c r="I47" s="102">
        <v>41214</v>
      </c>
      <c r="J47" s="100">
        <v>2.91</v>
      </c>
      <c r="K47" s="100">
        <v>2.75</v>
      </c>
      <c r="L47" s="100">
        <v>0.8</v>
      </c>
      <c r="M47" s="100">
        <v>1.9</v>
      </c>
      <c r="N47" s="100">
        <v>153.6</v>
      </c>
      <c r="O47" s="100">
        <v>157.5</v>
      </c>
      <c r="P47" s="100">
        <v>0</v>
      </c>
      <c r="Q47" s="4"/>
      <c r="R47" s="4"/>
    </row>
    <row r="48" spans="1:18" s="69" customFormat="1" ht="15">
      <c r="A48" s="171" t="s">
        <v>151</v>
      </c>
      <c r="B48" s="96" t="s">
        <v>154</v>
      </c>
      <c r="C48" s="97">
        <v>203</v>
      </c>
      <c r="D48" s="98">
        <v>42710</v>
      </c>
      <c r="E48" s="99">
        <v>837989</v>
      </c>
      <c r="F48" s="100" t="s">
        <v>6</v>
      </c>
      <c r="G48" s="100" t="s">
        <v>38</v>
      </c>
      <c r="H48" s="101">
        <f t="shared" si="0"/>
        <v>43075</v>
      </c>
      <c r="I48" s="102">
        <v>43800</v>
      </c>
      <c r="J48" s="100">
        <v>2.74</v>
      </c>
      <c r="K48" s="100">
        <v>2.93</v>
      </c>
      <c r="L48" s="100">
        <v>0.5</v>
      </c>
      <c r="M48" s="100">
        <v>0.9</v>
      </c>
      <c r="N48" s="100">
        <v>112.2</v>
      </c>
      <c r="O48" s="100">
        <v>130.6</v>
      </c>
      <c r="P48" s="100"/>
      <c r="Q48" s="179"/>
      <c r="R48" s="179"/>
    </row>
    <row r="49" spans="1:18" s="69" customFormat="1" ht="15">
      <c r="A49" s="171" t="s">
        <v>151</v>
      </c>
      <c r="B49" s="96" t="s">
        <v>154</v>
      </c>
      <c r="C49" s="97">
        <v>203</v>
      </c>
      <c r="D49" s="98">
        <v>43133</v>
      </c>
      <c r="E49" s="99">
        <v>889585</v>
      </c>
      <c r="F49" s="100" t="s">
        <v>6</v>
      </c>
      <c r="G49" s="100" t="s">
        <v>38</v>
      </c>
      <c r="H49" s="101">
        <f>D49+365</f>
        <v>43498</v>
      </c>
      <c r="I49" s="102"/>
      <c r="J49" s="100">
        <v>2.54</v>
      </c>
      <c r="K49" s="100">
        <v>2.97</v>
      </c>
      <c r="L49" s="100">
        <v>0.48</v>
      </c>
      <c r="M49" s="100"/>
      <c r="N49" s="100">
        <v>124.6</v>
      </c>
      <c r="O49" s="100">
        <v>125.5</v>
      </c>
      <c r="P49" s="100"/>
      <c r="Q49" s="179">
        <v>1</v>
      </c>
      <c r="R49" s="179" t="s">
        <v>1185</v>
      </c>
    </row>
    <row r="50" spans="1:18" s="69" customFormat="1" ht="15">
      <c r="A50" s="169" t="s">
        <v>233</v>
      </c>
      <c r="B50" s="72" t="s">
        <v>234</v>
      </c>
      <c r="C50" s="73">
        <v>210</v>
      </c>
      <c r="D50" s="74">
        <v>39952</v>
      </c>
      <c r="E50" s="75">
        <v>485408</v>
      </c>
      <c r="F50" s="76" t="s">
        <v>12</v>
      </c>
      <c r="G50" s="76" t="s">
        <v>13</v>
      </c>
      <c r="H50" s="77">
        <f t="shared" si="0"/>
        <v>40317</v>
      </c>
      <c r="I50" s="78"/>
      <c r="J50" s="76">
        <v>2.72</v>
      </c>
      <c r="K50" s="76">
        <v>2.63</v>
      </c>
      <c r="L50" s="76">
        <v>0.6</v>
      </c>
      <c r="M50" s="76"/>
      <c r="N50" s="76">
        <v>99.6</v>
      </c>
      <c r="O50" s="76">
        <v>107.3</v>
      </c>
      <c r="P50" s="76">
        <v>0.2</v>
      </c>
      <c r="Q50" s="108"/>
      <c r="R50" s="108"/>
    </row>
    <row r="51" spans="1:18" s="69" customFormat="1" ht="15">
      <c r="A51" s="171" t="s">
        <v>10</v>
      </c>
      <c r="B51" s="96" t="s">
        <v>25</v>
      </c>
      <c r="C51" s="97">
        <v>211</v>
      </c>
      <c r="D51" s="98">
        <v>42725</v>
      </c>
      <c r="E51" s="99">
        <v>839695</v>
      </c>
      <c r="F51" s="100" t="s">
        <v>12</v>
      </c>
      <c r="G51" s="100" t="s">
        <v>13</v>
      </c>
      <c r="H51" s="101">
        <f t="shared" si="0"/>
        <v>43090</v>
      </c>
      <c r="I51" s="102">
        <v>43466</v>
      </c>
      <c r="J51" s="100">
        <v>2.62</v>
      </c>
      <c r="K51" s="100">
        <v>2.62</v>
      </c>
      <c r="L51" s="100">
        <v>0.6</v>
      </c>
      <c r="M51" s="100">
        <v>1.2</v>
      </c>
      <c r="N51" s="100">
        <v>158.5</v>
      </c>
      <c r="O51" s="100">
        <v>114.1</v>
      </c>
      <c r="P51" s="100">
        <v>0.1</v>
      </c>
      <c r="Q51" s="4">
        <v>2</v>
      </c>
      <c r="R51" s="4"/>
    </row>
    <row r="52" spans="1:18" s="69" customFormat="1" ht="15">
      <c r="A52" s="171" t="s">
        <v>10</v>
      </c>
      <c r="B52" s="96" t="s">
        <v>25</v>
      </c>
      <c r="C52" s="97">
        <v>211</v>
      </c>
      <c r="D52" s="98">
        <v>43129</v>
      </c>
      <c r="E52" s="99">
        <v>889577</v>
      </c>
      <c r="F52" s="100" t="s">
        <v>12</v>
      </c>
      <c r="G52" s="100" t="s">
        <v>13</v>
      </c>
      <c r="H52" s="101">
        <f>D52+365</f>
        <v>43494</v>
      </c>
      <c r="I52" s="102"/>
      <c r="J52" s="100">
        <v>2.79</v>
      </c>
      <c r="K52" s="100">
        <v>2.72</v>
      </c>
      <c r="L52" s="100">
        <v>0.66</v>
      </c>
      <c r="M52" s="100"/>
      <c r="N52" s="100">
        <v>124.8</v>
      </c>
      <c r="O52" s="100">
        <v>139.9</v>
      </c>
      <c r="P52" s="100">
        <v>0.4</v>
      </c>
      <c r="Q52" s="4">
        <v>2</v>
      </c>
      <c r="R52" s="4" t="s">
        <v>1186</v>
      </c>
    </row>
    <row r="53" spans="1:18" s="69" customFormat="1" ht="15">
      <c r="A53" s="169" t="s">
        <v>252</v>
      </c>
      <c r="B53" s="72" t="s">
        <v>266</v>
      </c>
      <c r="C53" s="73">
        <v>212</v>
      </c>
      <c r="D53" s="74">
        <v>42955</v>
      </c>
      <c r="E53" s="75">
        <v>866151</v>
      </c>
      <c r="F53" s="76" t="s">
        <v>6</v>
      </c>
      <c r="G53" s="76" t="s">
        <v>1125</v>
      </c>
      <c r="H53" s="77">
        <f t="shared" si="0"/>
        <v>43320</v>
      </c>
      <c r="I53" s="102">
        <v>44044</v>
      </c>
      <c r="J53" s="100">
        <v>3.17</v>
      </c>
      <c r="K53" s="100">
        <v>2.62</v>
      </c>
      <c r="L53" s="100">
        <v>0.3</v>
      </c>
      <c r="M53" s="100">
        <v>2.7</v>
      </c>
      <c r="N53" s="100">
        <v>117</v>
      </c>
      <c r="O53" s="100">
        <v>122.8</v>
      </c>
      <c r="P53" s="100"/>
      <c r="Q53" s="4">
        <v>1</v>
      </c>
      <c r="R53" s="4" t="s">
        <v>1126</v>
      </c>
    </row>
    <row r="54" spans="1:18" s="69" customFormat="1" ht="15">
      <c r="A54" s="171" t="s">
        <v>151</v>
      </c>
      <c r="B54" s="96" t="s">
        <v>161</v>
      </c>
      <c r="C54" s="97">
        <v>214</v>
      </c>
      <c r="D54" s="98">
        <v>41772</v>
      </c>
      <c r="E54" s="99">
        <v>709204</v>
      </c>
      <c r="F54" s="100" t="s">
        <v>6</v>
      </c>
      <c r="G54" s="100" t="s">
        <v>220</v>
      </c>
      <c r="H54" s="101">
        <f t="shared" si="0"/>
        <v>42137</v>
      </c>
      <c r="I54" s="102">
        <v>42186</v>
      </c>
      <c r="J54" s="100">
        <v>3.05</v>
      </c>
      <c r="K54" s="100">
        <v>2.64</v>
      </c>
      <c r="L54" s="100">
        <v>0.8</v>
      </c>
      <c r="M54" s="100">
        <v>4</v>
      </c>
      <c r="N54" s="100">
        <v>156.4</v>
      </c>
      <c r="O54" s="100">
        <v>95.9</v>
      </c>
      <c r="P54" s="100"/>
      <c r="Q54" s="4"/>
      <c r="R54" s="4"/>
    </row>
    <row r="55" spans="1:18" s="69" customFormat="1" ht="15">
      <c r="A55" s="171" t="s">
        <v>126</v>
      </c>
      <c r="B55" s="96" t="s">
        <v>128</v>
      </c>
      <c r="C55" s="97">
        <v>221</v>
      </c>
      <c r="D55" s="98">
        <v>42453</v>
      </c>
      <c r="E55" s="99">
        <v>799227</v>
      </c>
      <c r="F55" s="100" t="s">
        <v>12</v>
      </c>
      <c r="G55" s="100" t="s">
        <v>18</v>
      </c>
      <c r="H55" s="101">
        <f t="shared" si="0"/>
        <v>42818</v>
      </c>
      <c r="I55" s="102">
        <v>42795</v>
      </c>
      <c r="J55" s="100">
        <v>2.51</v>
      </c>
      <c r="K55" s="100">
        <v>2.63</v>
      </c>
      <c r="L55" s="100">
        <v>0.6</v>
      </c>
      <c r="M55" s="100">
        <v>3.1</v>
      </c>
      <c r="N55" s="100">
        <v>137.3</v>
      </c>
      <c r="O55" s="100">
        <v>132.2</v>
      </c>
      <c r="P55" s="100">
        <v>0</v>
      </c>
      <c r="Q55" s="4"/>
      <c r="R55" s="4"/>
    </row>
    <row r="56" spans="1:18" s="69" customFormat="1" ht="15">
      <c r="A56" s="169" t="s">
        <v>109</v>
      </c>
      <c r="B56" s="72" t="s">
        <v>113</v>
      </c>
      <c r="C56" s="73">
        <v>222</v>
      </c>
      <c r="D56" s="74">
        <v>41738</v>
      </c>
      <c r="E56" s="75">
        <v>704455</v>
      </c>
      <c r="F56" s="76"/>
      <c r="G56" s="76" t="s">
        <v>115</v>
      </c>
      <c r="H56" s="77">
        <f t="shared" si="0"/>
        <v>42103</v>
      </c>
      <c r="I56" s="78">
        <v>42826</v>
      </c>
      <c r="J56" s="76">
        <v>3.46</v>
      </c>
      <c r="K56" s="76">
        <v>2.62</v>
      </c>
      <c r="L56" s="76">
        <v>0.8</v>
      </c>
      <c r="M56" s="76">
        <v>1.7</v>
      </c>
      <c r="N56" s="76">
        <v>169.7</v>
      </c>
      <c r="O56" s="76">
        <v>152.9</v>
      </c>
      <c r="P56" s="76"/>
      <c r="Q56" s="108"/>
      <c r="R56" s="108"/>
    </row>
    <row r="57" spans="1:18" s="69" customFormat="1" ht="15">
      <c r="A57" s="169" t="s">
        <v>126</v>
      </c>
      <c r="B57" s="72" t="s">
        <v>127</v>
      </c>
      <c r="C57" s="73">
        <v>226</v>
      </c>
      <c r="D57" s="74">
        <v>42557</v>
      </c>
      <c r="E57" s="75">
        <v>815411</v>
      </c>
      <c r="F57" s="76"/>
      <c r="G57" s="76" t="s">
        <v>9</v>
      </c>
      <c r="H57" s="77">
        <f t="shared" si="0"/>
        <v>42922</v>
      </c>
      <c r="I57" s="78">
        <v>43647</v>
      </c>
      <c r="J57" s="76">
        <v>2.96</v>
      </c>
      <c r="K57" s="76">
        <v>2.79</v>
      </c>
      <c r="L57" s="76">
        <v>0.8</v>
      </c>
      <c r="M57" s="76">
        <v>2</v>
      </c>
      <c r="N57" s="76">
        <v>133</v>
      </c>
      <c r="O57" s="76">
        <v>115.3</v>
      </c>
      <c r="P57" s="76"/>
      <c r="Q57" s="108"/>
      <c r="R57" s="108"/>
    </row>
    <row r="58" spans="1:18" s="69" customFormat="1" ht="15">
      <c r="A58" s="171" t="s">
        <v>252</v>
      </c>
      <c r="B58" s="96" t="s">
        <v>880</v>
      </c>
      <c r="C58" s="97">
        <v>229</v>
      </c>
      <c r="D58" s="98">
        <v>42422</v>
      </c>
      <c r="E58" s="99">
        <v>794789</v>
      </c>
      <c r="F58" s="100" t="s">
        <v>6</v>
      </c>
      <c r="G58" s="100" t="s">
        <v>991</v>
      </c>
      <c r="H58" s="101">
        <f t="shared" si="0"/>
        <v>42787</v>
      </c>
      <c r="I58" s="102">
        <v>43497</v>
      </c>
      <c r="J58" s="100">
        <v>3.52</v>
      </c>
      <c r="K58" s="100">
        <v>2.63</v>
      </c>
      <c r="L58" s="100">
        <v>1.1</v>
      </c>
      <c r="M58" s="100">
        <v>0.7</v>
      </c>
      <c r="N58" s="100">
        <v>159.6</v>
      </c>
      <c r="O58" s="100">
        <v>133.3</v>
      </c>
      <c r="P58" s="100"/>
      <c r="Q58" s="4"/>
      <c r="R58" s="4"/>
    </row>
    <row r="59" spans="1:18" s="69" customFormat="1" ht="15">
      <c r="A59" s="171" t="s">
        <v>228</v>
      </c>
      <c r="B59" s="96" t="s">
        <v>229</v>
      </c>
      <c r="C59" s="97">
        <v>231</v>
      </c>
      <c r="D59" s="98">
        <v>40065</v>
      </c>
      <c r="E59" s="99"/>
      <c r="F59" s="100" t="s">
        <v>12</v>
      </c>
      <c r="G59" s="100" t="s">
        <v>64</v>
      </c>
      <c r="H59" s="101">
        <f t="shared" si="0"/>
        <v>40430</v>
      </c>
      <c r="I59" s="102">
        <v>41153</v>
      </c>
      <c r="J59" s="100">
        <v>2.85</v>
      </c>
      <c r="K59" s="100">
        <v>2.64</v>
      </c>
      <c r="L59" s="100">
        <v>0.8</v>
      </c>
      <c r="M59" s="100">
        <v>2.1</v>
      </c>
      <c r="N59" s="100">
        <v>134.6</v>
      </c>
      <c r="O59" s="100">
        <v>135</v>
      </c>
      <c r="P59" s="100">
        <v>0.4</v>
      </c>
      <c r="Q59" s="4"/>
      <c r="R59" s="4"/>
    </row>
    <row r="60" spans="1:18" s="69" customFormat="1" ht="15">
      <c r="A60" s="169" t="s">
        <v>252</v>
      </c>
      <c r="B60" s="72" t="s">
        <v>253</v>
      </c>
      <c r="C60" s="73">
        <v>236</v>
      </c>
      <c r="D60" s="74">
        <v>42662</v>
      </c>
      <c r="E60" s="75">
        <v>832626</v>
      </c>
      <c r="F60" s="76" t="s">
        <v>6</v>
      </c>
      <c r="G60" s="76" t="s">
        <v>2</v>
      </c>
      <c r="H60" s="77">
        <f t="shared" si="0"/>
        <v>43027</v>
      </c>
      <c r="I60" s="78">
        <v>43374</v>
      </c>
      <c r="J60" s="76">
        <v>2.67</v>
      </c>
      <c r="K60" s="76">
        <v>2.67</v>
      </c>
      <c r="L60" s="76">
        <v>2.5</v>
      </c>
      <c r="M60" s="76">
        <v>2.2</v>
      </c>
      <c r="N60" s="76">
        <v>148.1</v>
      </c>
      <c r="O60" s="76">
        <v>150.6</v>
      </c>
      <c r="P60" s="76"/>
      <c r="Q60" s="108"/>
      <c r="R60" s="108"/>
    </row>
    <row r="61" spans="1:18" s="69" customFormat="1" ht="15">
      <c r="A61" s="171" t="s">
        <v>126</v>
      </c>
      <c r="B61" s="96" t="s">
        <v>132</v>
      </c>
      <c r="C61" s="97">
        <v>239</v>
      </c>
      <c r="D61" s="98">
        <v>42472</v>
      </c>
      <c r="E61" s="99">
        <v>801753</v>
      </c>
      <c r="F61" s="100" t="s">
        <v>49</v>
      </c>
      <c r="G61" s="100" t="s">
        <v>101</v>
      </c>
      <c r="H61" s="101">
        <f t="shared" si="0"/>
        <v>42837</v>
      </c>
      <c r="I61" s="102">
        <v>43556</v>
      </c>
      <c r="J61" s="100">
        <v>2.13</v>
      </c>
      <c r="K61" s="100">
        <v>2.63</v>
      </c>
      <c r="L61" s="100">
        <v>0.4</v>
      </c>
      <c r="M61" s="100">
        <v>2.6</v>
      </c>
      <c r="N61" s="100">
        <v>139.3</v>
      </c>
      <c r="O61" s="100">
        <v>122</v>
      </c>
      <c r="P61" s="100"/>
      <c r="Q61" s="4"/>
      <c r="R61" s="4"/>
    </row>
    <row r="62" spans="1:18" s="69" customFormat="1" ht="15">
      <c r="A62" s="171" t="s">
        <v>126</v>
      </c>
      <c r="B62" s="96" t="s">
        <v>132</v>
      </c>
      <c r="C62" s="97">
        <v>239</v>
      </c>
      <c r="D62" s="98">
        <v>42472</v>
      </c>
      <c r="E62" s="99">
        <v>801752</v>
      </c>
      <c r="F62" s="100" t="s">
        <v>6</v>
      </c>
      <c r="G62" s="100" t="s">
        <v>101</v>
      </c>
      <c r="H62" s="101">
        <f t="shared" si="0"/>
        <v>42837</v>
      </c>
      <c r="I62" s="102">
        <v>43556</v>
      </c>
      <c r="J62" s="100">
        <v>2.11</v>
      </c>
      <c r="K62" s="100">
        <v>2.65</v>
      </c>
      <c r="L62" s="100">
        <v>0.4</v>
      </c>
      <c r="M62" s="100">
        <v>5.4</v>
      </c>
      <c r="N62" s="100">
        <v>138.5</v>
      </c>
      <c r="O62" s="100">
        <v>119</v>
      </c>
      <c r="P62" s="100"/>
      <c r="Q62" s="4"/>
      <c r="R62" s="4"/>
    </row>
    <row r="63" spans="1:18" s="69" customFormat="1" ht="15">
      <c r="A63" s="171" t="s">
        <v>126</v>
      </c>
      <c r="B63" s="96" t="s">
        <v>132</v>
      </c>
      <c r="C63" s="97">
        <v>239</v>
      </c>
      <c r="D63" s="98">
        <v>43147</v>
      </c>
      <c r="E63" s="99">
        <v>892587</v>
      </c>
      <c r="F63" s="100" t="s">
        <v>6</v>
      </c>
      <c r="G63" s="100" t="s">
        <v>101</v>
      </c>
      <c r="H63" s="101">
        <f>D63+365</f>
        <v>43512</v>
      </c>
      <c r="I63" s="102"/>
      <c r="J63" s="100">
        <v>2.53</v>
      </c>
      <c r="K63" s="100">
        <v>2.65</v>
      </c>
      <c r="L63" s="100">
        <v>0.56</v>
      </c>
      <c r="M63" s="100"/>
      <c r="N63" s="100">
        <v>124.8</v>
      </c>
      <c r="O63" s="100">
        <v>115.5</v>
      </c>
      <c r="P63" s="100"/>
      <c r="Q63" s="4">
        <v>2</v>
      </c>
      <c r="R63" s="4" t="s">
        <v>1197</v>
      </c>
    </row>
    <row r="64" spans="1:18" s="69" customFormat="1" ht="15">
      <c r="A64" s="171" t="s">
        <v>126</v>
      </c>
      <c r="B64" s="96" t="s">
        <v>132</v>
      </c>
      <c r="C64" s="97">
        <v>239</v>
      </c>
      <c r="D64" s="98">
        <v>43151</v>
      </c>
      <c r="E64" s="99">
        <v>892584</v>
      </c>
      <c r="F64" s="100" t="s">
        <v>49</v>
      </c>
      <c r="G64" s="100" t="s">
        <v>101</v>
      </c>
      <c r="H64" s="101">
        <f>D64+365</f>
        <v>43516</v>
      </c>
      <c r="I64" s="102"/>
      <c r="J64" s="100">
        <v>2.06</v>
      </c>
      <c r="K64" s="100">
        <v>2.66</v>
      </c>
      <c r="L64" s="100">
        <v>0.46</v>
      </c>
      <c r="M64" s="100"/>
      <c r="N64" s="100">
        <v>111.2</v>
      </c>
      <c r="O64" s="100">
        <v>111.8</v>
      </c>
      <c r="P64" s="100">
        <v>0.4</v>
      </c>
      <c r="Q64" s="4">
        <v>2</v>
      </c>
      <c r="R64" s="4" t="s">
        <v>1187</v>
      </c>
    </row>
    <row r="65" spans="1:18" s="69" customFormat="1" ht="15">
      <c r="A65" s="171" t="s">
        <v>239</v>
      </c>
      <c r="B65" s="96" t="s">
        <v>60</v>
      </c>
      <c r="C65" s="97">
        <v>241</v>
      </c>
      <c r="D65" s="98">
        <v>41306</v>
      </c>
      <c r="E65" s="99"/>
      <c r="F65" s="100" t="s">
        <v>12</v>
      </c>
      <c r="G65" s="100" t="s">
        <v>18</v>
      </c>
      <c r="H65" s="101">
        <f t="shared" si="0"/>
        <v>41671</v>
      </c>
      <c r="I65" s="102">
        <v>42401</v>
      </c>
      <c r="J65" s="100">
        <v>1.46</v>
      </c>
      <c r="K65" s="100">
        <v>2.67</v>
      </c>
      <c r="L65" s="100">
        <v>0.1</v>
      </c>
      <c r="M65" s="100">
        <v>0.6</v>
      </c>
      <c r="N65" s="100">
        <v>107.3</v>
      </c>
      <c r="O65" s="100">
        <v>126.1</v>
      </c>
      <c r="P65" s="100">
        <v>0.3</v>
      </c>
      <c r="Q65" s="4"/>
      <c r="R65" s="4"/>
    </row>
    <row r="66" spans="1:18" s="69" customFormat="1" ht="15">
      <c r="A66" s="171" t="s">
        <v>140</v>
      </c>
      <c r="B66" s="96" t="s">
        <v>142</v>
      </c>
      <c r="C66" s="97">
        <v>247</v>
      </c>
      <c r="D66" s="98">
        <v>42194</v>
      </c>
      <c r="E66" s="99">
        <v>765812</v>
      </c>
      <c r="F66" s="100" t="s">
        <v>6</v>
      </c>
      <c r="G66" s="100" t="s">
        <v>1004</v>
      </c>
      <c r="H66" s="101">
        <f t="shared" si="0"/>
        <v>42559</v>
      </c>
      <c r="I66" s="102">
        <v>43282</v>
      </c>
      <c r="J66" s="100">
        <v>2.73</v>
      </c>
      <c r="K66" s="100"/>
      <c r="L66" s="100"/>
      <c r="M66" s="100">
        <v>1.5</v>
      </c>
      <c r="N66" s="100"/>
      <c r="O66" s="100"/>
      <c r="P66" s="100"/>
      <c r="Q66" s="4"/>
      <c r="R66" s="4"/>
    </row>
    <row r="67" spans="1:18" s="69" customFormat="1" ht="15">
      <c r="A67" s="169" t="s">
        <v>151</v>
      </c>
      <c r="B67" s="72" t="s">
        <v>166</v>
      </c>
      <c r="C67" s="73">
        <v>251</v>
      </c>
      <c r="D67" s="74">
        <v>41331</v>
      </c>
      <c r="E67" s="75">
        <v>657811</v>
      </c>
      <c r="F67" s="76"/>
      <c r="G67" s="76" t="s">
        <v>81</v>
      </c>
      <c r="H67" s="77">
        <f t="shared" si="0"/>
        <v>41696</v>
      </c>
      <c r="I67" s="78">
        <v>42401</v>
      </c>
      <c r="J67" s="76">
        <v>2.96</v>
      </c>
      <c r="K67" s="76">
        <v>2.71</v>
      </c>
      <c r="L67" s="76">
        <v>0.5</v>
      </c>
      <c r="M67" s="76">
        <v>3.9</v>
      </c>
      <c r="N67" s="76">
        <v>134.9</v>
      </c>
      <c r="O67" s="76">
        <v>131.6</v>
      </c>
      <c r="P67" s="76"/>
      <c r="Q67" s="108"/>
      <c r="R67" s="108"/>
    </row>
    <row r="68" spans="1:18" s="69" customFormat="1" ht="15">
      <c r="A68" s="169" t="s">
        <v>10</v>
      </c>
      <c r="B68" s="72" t="s">
        <v>17</v>
      </c>
      <c r="C68" s="73">
        <v>253</v>
      </c>
      <c r="D68" s="74">
        <v>42305</v>
      </c>
      <c r="E68" s="75">
        <v>781887</v>
      </c>
      <c r="F68" s="76" t="s">
        <v>12</v>
      </c>
      <c r="G68" s="76" t="s">
        <v>19</v>
      </c>
      <c r="H68" s="77">
        <f t="shared" si="0"/>
        <v>42670</v>
      </c>
      <c r="I68" s="78">
        <v>43391</v>
      </c>
      <c r="J68" s="76">
        <v>2.49</v>
      </c>
      <c r="K68" s="76">
        <v>2.72</v>
      </c>
      <c r="L68" s="76">
        <v>0.4</v>
      </c>
      <c r="M68" s="76">
        <v>1.8</v>
      </c>
      <c r="N68" s="76">
        <v>103.5</v>
      </c>
      <c r="O68" s="76">
        <v>98.5</v>
      </c>
      <c r="P68" s="76">
        <v>0</v>
      </c>
      <c r="Q68" s="108"/>
      <c r="R68" s="108"/>
    </row>
    <row r="69" spans="1:18" s="69" customFormat="1" ht="15">
      <c r="A69" s="169" t="s">
        <v>10</v>
      </c>
      <c r="B69" s="72" t="s">
        <v>17</v>
      </c>
      <c r="C69" s="73">
        <v>253</v>
      </c>
      <c r="D69" s="74">
        <v>43059</v>
      </c>
      <c r="E69" s="75">
        <v>881265</v>
      </c>
      <c r="F69" s="76" t="s">
        <v>12</v>
      </c>
      <c r="G69" s="76" t="s">
        <v>1095</v>
      </c>
      <c r="H69" s="77">
        <f>D69+365</f>
        <v>43424</v>
      </c>
      <c r="I69" s="102"/>
      <c r="J69" s="100">
        <v>2.27</v>
      </c>
      <c r="K69" s="100">
        <v>2.64</v>
      </c>
      <c r="L69" s="100">
        <v>0.26</v>
      </c>
      <c r="M69" s="100"/>
      <c r="N69" s="100">
        <v>120.4</v>
      </c>
      <c r="O69" s="100">
        <v>111.1</v>
      </c>
      <c r="P69" s="100">
        <v>0.4</v>
      </c>
      <c r="Q69" s="4">
        <v>5</v>
      </c>
      <c r="R69" s="4" t="s">
        <v>1159</v>
      </c>
    </row>
    <row r="70" spans="1:18" s="69" customFormat="1" ht="15">
      <c r="A70" s="169" t="s">
        <v>209</v>
      </c>
      <c r="B70" s="72" t="s">
        <v>210</v>
      </c>
      <c r="C70" s="73">
        <v>254</v>
      </c>
      <c r="D70" s="74">
        <v>42459</v>
      </c>
      <c r="E70" s="75">
        <v>799888</v>
      </c>
      <c r="F70" s="76" t="s">
        <v>12</v>
      </c>
      <c r="G70" s="76" t="s">
        <v>1023</v>
      </c>
      <c r="H70" s="77">
        <f t="shared" si="0"/>
        <v>42824</v>
      </c>
      <c r="I70" s="78">
        <v>43525</v>
      </c>
      <c r="J70" s="76">
        <v>3.11</v>
      </c>
      <c r="K70" s="76">
        <v>2.6</v>
      </c>
      <c r="L70" s="76">
        <v>1</v>
      </c>
      <c r="M70" s="76">
        <v>2.7</v>
      </c>
      <c r="N70" s="76">
        <v>133.2</v>
      </c>
      <c r="O70" s="76">
        <v>143.6</v>
      </c>
      <c r="P70" s="76">
        <v>0</v>
      </c>
      <c r="Q70" s="108"/>
      <c r="R70" s="108"/>
    </row>
    <row r="71" spans="1:18" s="69" customFormat="1" ht="15">
      <c r="A71" s="169" t="s">
        <v>209</v>
      </c>
      <c r="B71" s="72" t="s">
        <v>210</v>
      </c>
      <c r="C71" s="73">
        <v>254</v>
      </c>
      <c r="D71" s="74">
        <v>42163</v>
      </c>
      <c r="E71" s="75">
        <v>760846</v>
      </c>
      <c r="F71" s="76" t="s">
        <v>49</v>
      </c>
      <c r="G71" s="76" t="s">
        <v>1023</v>
      </c>
      <c r="H71" s="77">
        <f t="shared" si="0"/>
        <v>42528</v>
      </c>
      <c r="I71" s="78">
        <v>42416</v>
      </c>
      <c r="J71" s="76">
        <v>2.4</v>
      </c>
      <c r="K71" s="76">
        <v>2.63</v>
      </c>
      <c r="L71" s="76">
        <v>0.6</v>
      </c>
      <c r="M71" s="76">
        <v>3.6</v>
      </c>
      <c r="N71" s="76">
        <v>96.9</v>
      </c>
      <c r="O71" s="76">
        <v>102.9</v>
      </c>
      <c r="P71" s="76">
        <v>0</v>
      </c>
      <c r="Q71" s="108"/>
      <c r="R71" s="108"/>
    </row>
    <row r="72" spans="1:18" s="69" customFormat="1" ht="15">
      <c r="A72" s="171" t="s">
        <v>252</v>
      </c>
      <c r="B72" s="96" t="s">
        <v>876</v>
      </c>
      <c r="C72" s="97">
        <v>260</v>
      </c>
      <c r="D72" s="98">
        <v>42545</v>
      </c>
      <c r="E72" s="99">
        <v>819951</v>
      </c>
      <c r="F72" s="100"/>
      <c r="G72" s="100" t="s">
        <v>2</v>
      </c>
      <c r="H72" s="101">
        <f t="shared" si="0"/>
        <v>42910</v>
      </c>
      <c r="I72" s="102">
        <v>43374</v>
      </c>
      <c r="J72" s="100">
        <v>2.24</v>
      </c>
      <c r="K72" s="100">
        <v>2.73</v>
      </c>
      <c r="L72" s="100">
        <v>0.8</v>
      </c>
      <c r="M72" s="100">
        <v>1.3</v>
      </c>
      <c r="N72" s="100">
        <v>102.3</v>
      </c>
      <c r="O72" s="100">
        <v>106.8</v>
      </c>
      <c r="P72" s="100"/>
      <c r="Q72" s="4"/>
      <c r="R72" s="4"/>
    </row>
    <row r="73" spans="1:18" s="69" customFormat="1" ht="15">
      <c r="A73" s="171" t="s">
        <v>252</v>
      </c>
      <c r="B73" s="96" t="s">
        <v>876</v>
      </c>
      <c r="C73" s="97">
        <v>260</v>
      </c>
      <c r="D73" s="98">
        <v>43049</v>
      </c>
      <c r="E73" s="99">
        <v>875147</v>
      </c>
      <c r="F73" s="100" t="s">
        <v>6</v>
      </c>
      <c r="G73" s="100" t="s">
        <v>2</v>
      </c>
      <c r="H73" s="101">
        <f>D73+365</f>
        <v>43414</v>
      </c>
      <c r="I73" s="102"/>
      <c r="J73" s="100">
        <v>2.42</v>
      </c>
      <c r="K73" s="100">
        <v>2.763</v>
      </c>
      <c r="L73" s="100">
        <v>0.34</v>
      </c>
      <c r="M73" s="100"/>
      <c r="N73" s="100">
        <v>120.7</v>
      </c>
      <c r="O73" s="100">
        <v>117.3</v>
      </c>
      <c r="P73" s="100"/>
      <c r="Q73" s="4">
        <v>1</v>
      </c>
      <c r="R73" s="4" t="s">
        <v>1151</v>
      </c>
    </row>
    <row r="74" spans="1:18" s="69" customFormat="1" ht="15">
      <c r="A74" s="169" t="s">
        <v>36</v>
      </c>
      <c r="B74" s="72" t="s">
        <v>39</v>
      </c>
      <c r="C74" s="73">
        <v>265</v>
      </c>
      <c r="D74" s="98">
        <v>42691</v>
      </c>
      <c r="E74" s="99">
        <v>835506</v>
      </c>
      <c r="F74" s="100" t="s">
        <v>12</v>
      </c>
      <c r="G74" s="100" t="s">
        <v>38</v>
      </c>
      <c r="H74" s="101">
        <f t="shared" si="0"/>
        <v>43056</v>
      </c>
      <c r="I74" s="102">
        <v>43770</v>
      </c>
      <c r="J74" s="100">
        <v>2.81</v>
      </c>
      <c r="K74" s="100">
        <v>2.61</v>
      </c>
      <c r="L74" s="100">
        <v>0.7</v>
      </c>
      <c r="M74" s="100">
        <v>1.1</v>
      </c>
      <c r="N74" s="100">
        <v>153.4</v>
      </c>
      <c r="O74" s="100">
        <v>120.2</v>
      </c>
      <c r="P74" s="100">
        <v>0</v>
      </c>
      <c r="Q74" s="4">
        <v>2</v>
      </c>
      <c r="R74" s="4"/>
    </row>
    <row r="75" spans="1:18" s="69" customFormat="1" ht="15">
      <c r="A75" s="169" t="s">
        <v>36</v>
      </c>
      <c r="B75" s="72" t="s">
        <v>39</v>
      </c>
      <c r="C75" s="73">
        <v>265</v>
      </c>
      <c r="D75" s="98">
        <v>43059</v>
      </c>
      <c r="E75" s="99">
        <v>881193</v>
      </c>
      <c r="F75" s="100" t="s">
        <v>12</v>
      </c>
      <c r="G75" s="100" t="s">
        <v>38</v>
      </c>
      <c r="H75" s="101">
        <f>D75+365</f>
        <v>43424</v>
      </c>
      <c r="I75" s="102"/>
      <c r="J75" s="100">
        <v>2.68</v>
      </c>
      <c r="K75" s="100">
        <v>2.647</v>
      </c>
      <c r="L75" s="100">
        <v>0.42</v>
      </c>
      <c r="M75" s="100"/>
      <c r="N75" s="100">
        <v>111.1</v>
      </c>
      <c r="O75" s="100">
        <v>102.7</v>
      </c>
      <c r="P75" s="100">
        <v>0.4</v>
      </c>
      <c r="Q75" s="4">
        <v>1</v>
      </c>
      <c r="R75" s="4" t="s">
        <v>1160</v>
      </c>
    </row>
    <row r="76" spans="1:18" s="69" customFormat="1" ht="15">
      <c r="A76" s="169" t="s">
        <v>252</v>
      </c>
      <c r="B76" s="72" t="s">
        <v>268</v>
      </c>
      <c r="C76" s="73">
        <v>266</v>
      </c>
      <c r="D76" s="74">
        <v>42262</v>
      </c>
      <c r="E76" s="75">
        <v>7762669</v>
      </c>
      <c r="F76" s="76" t="s">
        <v>6</v>
      </c>
      <c r="G76" s="76" t="s">
        <v>38</v>
      </c>
      <c r="H76" s="77">
        <f t="shared" si="0"/>
        <v>42627</v>
      </c>
      <c r="I76" s="78">
        <v>43344</v>
      </c>
      <c r="J76" s="76">
        <v>2.5</v>
      </c>
      <c r="K76" s="76">
        <v>2.95</v>
      </c>
      <c r="L76" s="76">
        <v>0.5</v>
      </c>
      <c r="M76" s="76">
        <v>2.4</v>
      </c>
      <c r="N76" s="76">
        <v>147.6</v>
      </c>
      <c r="O76" s="76">
        <v>160.1</v>
      </c>
      <c r="P76" s="76"/>
      <c r="Q76" s="108"/>
      <c r="R76" s="108"/>
    </row>
    <row r="77" spans="1:18" s="69" customFormat="1" ht="15">
      <c r="A77" s="169" t="s">
        <v>151</v>
      </c>
      <c r="B77" s="72" t="s">
        <v>179</v>
      </c>
      <c r="C77" s="73">
        <v>305</v>
      </c>
      <c r="D77" s="74">
        <v>43049</v>
      </c>
      <c r="E77" s="75">
        <v>883350</v>
      </c>
      <c r="F77" s="76" t="s">
        <v>6</v>
      </c>
      <c r="G77" s="76" t="s">
        <v>180</v>
      </c>
      <c r="H77" s="77">
        <f>D77+365</f>
        <v>43414</v>
      </c>
      <c r="I77" s="102">
        <v>44136</v>
      </c>
      <c r="J77" s="100">
        <v>2.98</v>
      </c>
      <c r="K77" s="100">
        <v>2.712</v>
      </c>
      <c r="L77" s="100">
        <v>1.01</v>
      </c>
      <c r="M77" s="100">
        <v>3.6</v>
      </c>
      <c r="N77" s="100">
        <v>119.6</v>
      </c>
      <c r="O77" s="100">
        <v>118.7</v>
      </c>
      <c r="P77" s="100"/>
      <c r="Q77" s="4">
        <v>1</v>
      </c>
      <c r="R77" s="4" t="s">
        <v>1152</v>
      </c>
    </row>
    <row r="78" spans="1:18" s="69" customFormat="1" ht="15">
      <c r="A78" s="169" t="s">
        <v>151</v>
      </c>
      <c r="B78" s="72" t="s">
        <v>174</v>
      </c>
      <c r="C78" s="73">
        <v>310</v>
      </c>
      <c r="D78" s="74">
        <v>43077</v>
      </c>
      <c r="E78" s="75">
        <v>884285</v>
      </c>
      <c r="F78" s="76" t="s">
        <v>6</v>
      </c>
      <c r="G78" s="76" t="s">
        <v>1095</v>
      </c>
      <c r="H78" s="77">
        <f>D78+365</f>
        <v>43442</v>
      </c>
      <c r="I78" s="102">
        <v>44166</v>
      </c>
      <c r="J78" s="100">
        <v>2.53</v>
      </c>
      <c r="K78" s="100">
        <v>2.62</v>
      </c>
      <c r="L78" s="100">
        <v>3.65</v>
      </c>
      <c r="M78" s="100">
        <v>13.9</v>
      </c>
      <c r="N78" s="100">
        <v>111</v>
      </c>
      <c r="O78" s="100">
        <v>108.8</v>
      </c>
      <c r="P78" s="100"/>
      <c r="Q78" s="4">
        <v>1</v>
      </c>
      <c r="R78" s="4" t="s">
        <v>1165</v>
      </c>
    </row>
    <row r="79" spans="1:18" s="69" customFormat="1" ht="15">
      <c r="A79" s="169" t="s">
        <v>88</v>
      </c>
      <c r="B79" s="72" t="s">
        <v>89</v>
      </c>
      <c r="C79" s="73">
        <v>317</v>
      </c>
      <c r="D79" s="74">
        <v>42531</v>
      </c>
      <c r="E79" s="75">
        <v>810900</v>
      </c>
      <c r="F79" s="76" t="s">
        <v>12</v>
      </c>
      <c r="G79" s="76" t="s">
        <v>335</v>
      </c>
      <c r="H79" s="77">
        <f aca="true" t="shared" si="1" ref="H79:H149">D79+365</f>
        <v>42896</v>
      </c>
      <c r="I79" s="78">
        <v>43617</v>
      </c>
      <c r="J79" s="76">
        <v>2.49</v>
      </c>
      <c r="K79" s="76">
        <v>2.62</v>
      </c>
      <c r="L79" s="76">
        <v>0.3</v>
      </c>
      <c r="M79" s="76">
        <v>3.1</v>
      </c>
      <c r="N79" s="76">
        <v>135.1</v>
      </c>
      <c r="O79" s="76">
        <v>121.9</v>
      </c>
      <c r="P79" s="76"/>
      <c r="Q79" s="108"/>
      <c r="R79" s="108"/>
    </row>
    <row r="80" spans="1:18" s="69" customFormat="1" ht="15">
      <c r="A80" s="169" t="s">
        <v>10</v>
      </c>
      <c r="B80" s="72" t="s">
        <v>14</v>
      </c>
      <c r="C80" s="73">
        <v>327</v>
      </c>
      <c r="D80" s="74">
        <v>41381</v>
      </c>
      <c r="E80" s="75">
        <v>662413</v>
      </c>
      <c r="F80" s="76" t="s">
        <v>12</v>
      </c>
      <c r="G80" s="76" t="s">
        <v>13</v>
      </c>
      <c r="H80" s="77">
        <f t="shared" si="1"/>
        <v>41746</v>
      </c>
      <c r="I80" s="78">
        <v>42461</v>
      </c>
      <c r="J80" s="76">
        <v>2.22</v>
      </c>
      <c r="K80" s="76">
        <v>2.65</v>
      </c>
      <c r="L80" s="76">
        <v>0.4</v>
      </c>
      <c r="M80" s="76">
        <v>4</v>
      </c>
      <c r="N80" s="76">
        <v>108.7</v>
      </c>
      <c r="O80" s="76">
        <v>101.9</v>
      </c>
      <c r="P80" s="76">
        <v>0.2</v>
      </c>
      <c r="Q80" s="108"/>
      <c r="R80" s="108"/>
    </row>
    <row r="81" spans="1:18" s="69" customFormat="1" ht="15">
      <c r="A81" s="171" t="s">
        <v>1122</v>
      </c>
      <c r="B81" s="96" t="s">
        <v>1123</v>
      </c>
      <c r="C81" s="97">
        <v>329</v>
      </c>
      <c r="D81" s="98">
        <v>42955</v>
      </c>
      <c r="E81" s="99">
        <v>865407</v>
      </c>
      <c r="F81" s="100" t="s">
        <v>12</v>
      </c>
      <c r="G81" s="100" t="s">
        <v>1095</v>
      </c>
      <c r="H81" s="101">
        <f t="shared" si="1"/>
        <v>43320</v>
      </c>
      <c r="I81" s="102">
        <v>44044</v>
      </c>
      <c r="J81" s="100">
        <v>1.85</v>
      </c>
      <c r="K81" s="100">
        <v>2.64</v>
      </c>
      <c r="L81" s="100">
        <v>0.3</v>
      </c>
      <c r="M81" s="100">
        <v>1.9</v>
      </c>
      <c r="N81" s="100">
        <v>121</v>
      </c>
      <c r="O81" s="100">
        <v>123.7</v>
      </c>
      <c r="P81" s="100">
        <v>0.4</v>
      </c>
      <c r="Q81" s="4">
        <v>3</v>
      </c>
      <c r="R81" s="4" t="s">
        <v>1124</v>
      </c>
    </row>
    <row r="82" spans="1:18" s="69" customFormat="1" ht="15">
      <c r="A82" s="171" t="s">
        <v>286</v>
      </c>
      <c r="B82" s="96" t="s">
        <v>287</v>
      </c>
      <c r="C82" s="97">
        <v>330</v>
      </c>
      <c r="D82" s="98">
        <v>39825</v>
      </c>
      <c r="E82" s="99">
        <v>476733</v>
      </c>
      <c r="F82" s="100" t="s">
        <v>12</v>
      </c>
      <c r="G82" s="100" t="s">
        <v>18</v>
      </c>
      <c r="H82" s="101">
        <f t="shared" si="1"/>
        <v>40190</v>
      </c>
      <c r="I82" s="102">
        <v>40909</v>
      </c>
      <c r="J82" s="100">
        <v>2.5</v>
      </c>
      <c r="K82" s="100">
        <v>2.64</v>
      </c>
      <c r="L82" s="100">
        <v>0.4</v>
      </c>
      <c r="M82" s="100">
        <v>3</v>
      </c>
      <c r="N82" s="100">
        <v>106.1</v>
      </c>
      <c r="O82" s="100">
        <v>106.5</v>
      </c>
      <c r="P82" s="100">
        <v>0.2</v>
      </c>
      <c r="Q82" s="4"/>
      <c r="R82" s="4"/>
    </row>
    <row r="83" spans="1:18" s="69" customFormat="1" ht="15">
      <c r="A83" s="169" t="s">
        <v>77</v>
      </c>
      <c r="B83" s="72" t="s">
        <v>78</v>
      </c>
      <c r="C83" s="73">
        <v>334</v>
      </c>
      <c r="D83" s="98">
        <v>42718</v>
      </c>
      <c r="E83" s="99">
        <v>839014</v>
      </c>
      <c r="F83" s="100" t="s">
        <v>12</v>
      </c>
      <c r="G83" s="100" t="s">
        <v>1020</v>
      </c>
      <c r="H83" s="101">
        <f t="shared" si="1"/>
        <v>43083</v>
      </c>
      <c r="I83" s="102">
        <v>43101</v>
      </c>
      <c r="J83" s="100">
        <v>3.15</v>
      </c>
      <c r="K83" s="100">
        <v>2.58</v>
      </c>
      <c r="L83" s="100">
        <v>1.6</v>
      </c>
      <c r="M83" s="100">
        <v>3.2</v>
      </c>
      <c r="N83" s="100">
        <v>112.8</v>
      </c>
      <c r="O83" s="100">
        <v>109.6</v>
      </c>
      <c r="P83" s="100">
        <v>0</v>
      </c>
      <c r="Q83" s="179">
        <v>3</v>
      </c>
      <c r="R83" s="179"/>
    </row>
    <row r="84" spans="1:18" s="69" customFormat="1" ht="15">
      <c r="A84" s="171" t="s">
        <v>148</v>
      </c>
      <c r="B84" s="96" t="s">
        <v>149</v>
      </c>
      <c r="C84" s="97">
        <v>336</v>
      </c>
      <c r="D84" s="98">
        <v>42347</v>
      </c>
      <c r="E84" s="99">
        <v>786925</v>
      </c>
      <c r="F84" s="100" t="s">
        <v>49</v>
      </c>
      <c r="G84" s="100" t="s">
        <v>1023</v>
      </c>
      <c r="H84" s="101">
        <f t="shared" si="1"/>
        <v>42712</v>
      </c>
      <c r="I84" s="102">
        <v>43435</v>
      </c>
      <c r="J84" s="100">
        <v>2.43</v>
      </c>
      <c r="K84" s="100">
        <v>2.63</v>
      </c>
      <c r="L84" s="100">
        <v>0.5</v>
      </c>
      <c r="M84" s="100">
        <v>3.4</v>
      </c>
      <c r="N84" s="100">
        <v>109</v>
      </c>
      <c r="O84" s="100">
        <v>129.3</v>
      </c>
      <c r="P84" s="100">
        <v>0</v>
      </c>
      <c r="Q84" s="4"/>
      <c r="R84" s="4"/>
    </row>
    <row r="85" spans="1:18" s="69" customFormat="1" ht="15">
      <c r="A85" s="171" t="s">
        <v>148</v>
      </c>
      <c r="B85" s="96" t="s">
        <v>149</v>
      </c>
      <c r="C85" s="97">
        <v>336</v>
      </c>
      <c r="D85" s="98">
        <v>43147</v>
      </c>
      <c r="E85" s="99">
        <v>892062</v>
      </c>
      <c r="F85" s="100" t="s">
        <v>49</v>
      </c>
      <c r="G85" s="100" t="s">
        <v>197</v>
      </c>
      <c r="H85" s="101">
        <f>D85+365</f>
        <v>43512</v>
      </c>
      <c r="I85" s="102"/>
      <c r="J85" s="100">
        <v>2.05</v>
      </c>
      <c r="K85" s="100">
        <v>2.69</v>
      </c>
      <c r="L85" s="100">
        <v>0.26</v>
      </c>
      <c r="M85" s="100"/>
      <c r="N85" s="100">
        <v>122.9</v>
      </c>
      <c r="O85" s="100">
        <v>111.2</v>
      </c>
      <c r="P85" s="100">
        <v>0.4</v>
      </c>
      <c r="Q85" s="4">
        <v>3</v>
      </c>
      <c r="R85" s="4" t="s">
        <v>1198</v>
      </c>
    </row>
    <row r="86" spans="1:18" s="69" customFormat="1" ht="15">
      <c r="A86" s="171" t="s">
        <v>148</v>
      </c>
      <c r="B86" s="96" t="s">
        <v>149</v>
      </c>
      <c r="C86" s="97">
        <v>336</v>
      </c>
      <c r="D86" s="98">
        <v>43140</v>
      </c>
      <c r="E86" s="99">
        <v>892060</v>
      </c>
      <c r="F86" s="100" t="s">
        <v>12</v>
      </c>
      <c r="G86" s="100" t="s">
        <v>197</v>
      </c>
      <c r="H86" s="101">
        <f>D86+365</f>
        <v>43505</v>
      </c>
      <c r="I86" s="102">
        <v>44228</v>
      </c>
      <c r="J86" s="100">
        <v>2.68</v>
      </c>
      <c r="K86" s="100">
        <v>2.63</v>
      </c>
      <c r="L86" s="100">
        <v>0.08</v>
      </c>
      <c r="M86" s="100">
        <v>0.7</v>
      </c>
      <c r="N86" s="100">
        <v>108</v>
      </c>
      <c r="O86" s="100">
        <v>113.4</v>
      </c>
      <c r="P86" s="100">
        <v>0.4</v>
      </c>
      <c r="Q86" s="4">
        <v>2</v>
      </c>
      <c r="R86" s="4" t="s">
        <v>1187</v>
      </c>
    </row>
    <row r="87" spans="1:18" s="69" customFormat="1" ht="15">
      <c r="A87" s="169" t="s">
        <v>252</v>
      </c>
      <c r="B87" s="72" t="s">
        <v>255</v>
      </c>
      <c r="C87" s="73">
        <v>339</v>
      </c>
      <c r="D87" s="74">
        <v>43019</v>
      </c>
      <c r="E87" s="75">
        <v>877654</v>
      </c>
      <c r="F87" s="76" t="s">
        <v>6</v>
      </c>
      <c r="G87" s="76" t="s">
        <v>38</v>
      </c>
      <c r="H87" s="77">
        <f>D87+365</f>
        <v>43384</v>
      </c>
      <c r="I87" s="102">
        <v>44105</v>
      </c>
      <c r="J87" s="100">
        <v>2.53</v>
      </c>
      <c r="K87" s="100">
        <v>2.884</v>
      </c>
      <c r="L87" s="100">
        <v>0.54</v>
      </c>
      <c r="M87" s="100">
        <v>2.4</v>
      </c>
      <c r="N87" s="100">
        <v>118</v>
      </c>
      <c r="O87" s="100">
        <v>123.8</v>
      </c>
      <c r="P87" s="100"/>
      <c r="Q87" s="4">
        <v>1</v>
      </c>
      <c r="R87" s="4" t="s">
        <v>1146</v>
      </c>
    </row>
    <row r="88" spans="1:18" s="69" customFormat="1" ht="15">
      <c r="A88" s="171" t="s">
        <v>50</v>
      </c>
      <c r="B88" s="96" t="s">
        <v>46</v>
      </c>
      <c r="C88" s="97">
        <v>340</v>
      </c>
      <c r="D88" s="98">
        <v>42592</v>
      </c>
      <c r="E88" s="99">
        <v>820647</v>
      </c>
      <c r="F88" s="100" t="s">
        <v>12</v>
      </c>
      <c r="G88" s="100" t="s">
        <v>1023</v>
      </c>
      <c r="H88" s="101">
        <f t="shared" si="1"/>
        <v>42957</v>
      </c>
      <c r="I88" s="102">
        <v>43678</v>
      </c>
      <c r="J88" s="100">
        <v>2.21</v>
      </c>
      <c r="K88" s="100">
        <v>2.64</v>
      </c>
      <c r="L88" s="100">
        <v>0.4</v>
      </c>
      <c r="M88" s="100">
        <v>5.7</v>
      </c>
      <c r="N88" s="100">
        <v>100.9</v>
      </c>
      <c r="O88" s="100">
        <v>99.5</v>
      </c>
      <c r="P88" s="100">
        <v>0</v>
      </c>
      <c r="Q88" s="4"/>
      <c r="R88" s="4"/>
    </row>
    <row r="89" spans="1:18" s="69" customFormat="1" ht="15">
      <c r="A89" s="171" t="s">
        <v>50</v>
      </c>
      <c r="B89" s="96" t="s">
        <v>46</v>
      </c>
      <c r="C89" s="97">
        <v>340</v>
      </c>
      <c r="D89" s="98">
        <v>42592</v>
      </c>
      <c r="E89" s="99">
        <v>820649</v>
      </c>
      <c r="F89" s="100" t="s">
        <v>49</v>
      </c>
      <c r="G89" s="100" t="s">
        <v>1023</v>
      </c>
      <c r="H89" s="101">
        <f t="shared" si="1"/>
        <v>42957</v>
      </c>
      <c r="I89" s="102">
        <v>43678</v>
      </c>
      <c r="J89" s="100">
        <v>1.51</v>
      </c>
      <c r="K89" s="100">
        <v>2.64</v>
      </c>
      <c r="L89" s="100">
        <v>0.5</v>
      </c>
      <c r="M89" s="100">
        <v>1.1</v>
      </c>
      <c r="N89" s="100">
        <v>130.9</v>
      </c>
      <c r="O89" s="100">
        <v>102</v>
      </c>
      <c r="P89" s="100"/>
      <c r="Q89" s="4"/>
      <c r="R89" s="4"/>
    </row>
    <row r="90" spans="1:18" s="69" customFormat="1" ht="15">
      <c r="A90" s="171" t="s">
        <v>50</v>
      </c>
      <c r="B90" s="96" t="s">
        <v>46</v>
      </c>
      <c r="C90" s="97">
        <v>340</v>
      </c>
      <c r="D90" s="98">
        <v>43140</v>
      </c>
      <c r="E90" s="99">
        <v>892112</v>
      </c>
      <c r="F90" s="100" t="s">
        <v>49</v>
      </c>
      <c r="G90" s="100" t="s">
        <v>197</v>
      </c>
      <c r="H90" s="101">
        <f>D90+365</f>
        <v>43505</v>
      </c>
      <c r="I90" s="102"/>
      <c r="J90" s="100">
        <v>1.86</v>
      </c>
      <c r="K90" s="100">
        <v>2.69</v>
      </c>
      <c r="L90" s="100">
        <v>0.48</v>
      </c>
      <c r="M90" s="100"/>
      <c r="N90" s="100">
        <v>101.1</v>
      </c>
      <c r="O90" s="100">
        <v>104.7</v>
      </c>
      <c r="P90" s="100"/>
      <c r="Q90" s="4">
        <v>3</v>
      </c>
      <c r="R90" s="4" t="s">
        <v>1188</v>
      </c>
    </row>
    <row r="91" spans="1:18" s="69" customFormat="1" ht="15">
      <c r="A91" s="171" t="s">
        <v>50</v>
      </c>
      <c r="B91" s="96" t="s">
        <v>46</v>
      </c>
      <c r="C91" s="97">
        <v>340</v>
      </c>
      <c r="D91" s="98">
        <v>43144</v>
      </c>
      <c r="E91" s="99">
        <v>892121</v>
      </c>
      <c r="F91" s="100" t="s">
        <v>12</v>
      </c>
      <c r="G91" s="100" t="s">
        <v>197</v>
      </c>
      <c r="H91" s="101">
        <f>D91+365</f>
        <v>43509</v>
      </c>
      <c r="I91" s="102"/>
      <c r="J91" s="100">
        <v>2.38</v>
      </c>
      <c r="K91" s="100">
        <v>2.64</v>
      </c>
      <c r="L91" s="100">
        <v>0.46</v>
      </c>
      <c r="M91" s="100"/>
      <c r="N91" s="100">
        <v>99.8</v>
      </c>
      <c r="O91" s="100">
        <v>114.9</v>
      </c>
      <c r="P91" s="100">
        <v>0.4</v>
      </c>
      <c r="Q91" s="4">
        <v>2</v>
      </c>
      <c r="R91" s="4" t="s">
        <v>1189</v>
      </c>
    </row>
    <row r="92" spans="1:18" s="69" customFormat="1" ht="15">
      <c r="A92" s="169" t="s">
        <v>107</v>
      </c>
      <c r="B92" s="72" t="s">
        <v>108</v>
      </c>
      <c r="C92" s="73">
        <v>344</v>
      </c>
      <c r="D92" s="98">
        <v>42718</v>
      </c>
      <c r="E92" s="99">
        <v>838905</v>
      </c>
      <c r="F92" s="100" t="s">
        <v>6</v>
      </c>
      <c r="G92" s="100" t="s">
        <v>1095</v>
      </c>
      <c r="H92" s="101">
        <f t="shared" si="1"/>
        <v>43083</v>
      </c>
      <c r="I92" s="102">
        <v>43800</v>
      </c>
      <c r="J92" s="100">
        <v>2.83</v>
      </c>
      <c r="K92" s="100">
        <v>2.38</v>
      </c>
      <c r="L92" s="100">
        <v>1.3</v>
      </c>
      <c r="M92" s="100">
        <v>2.3</v>
      </c>
      <c r="N92" s="100">
        <v>117.7</v>
      </c>
      <c r="O92" s="100">
        <v>134.2</v>
      </c>
      <c r="P92" s="100">
        <v>0.1</v>
      </c>
      <c r="Q92" s="4">
        <v>2</v>
      </c>
      <c r="R92" s="4"/>
    </row>
    <row r="93" spans="1:18" s="69" customFormat="1" ht="15">
      <c r="A93" s="169" t="s">
        <v>107</v>
      </c>
      <c r="B93" s="72" t="s">
        <v>108</v>
      </c>
      <c r="C93" s="73">
        <v>344</v>
      </c>
      <c r="D93" s="98">
        <v>43049</v>
      </c>
      <c r="E93" s="99">
        <v>881030</v>
      </c>
      <c r="F93" s="100" t="s">
        <v>6</v>
      </c>
      <c r="G93" s="100" t="s">
        <v>1095</v>
      </c>
      <c r="H93" s="101">
        <f>D93+365</f>
        <v>43414</v>
      </c>
      <c r="I93" s="102"/>
      <c r="J93" s="100">
        <v>2.71</v>
      </c>
      <c r="K93" s="100">
        <v>2.612</v>
      </c>
      <c r="L93" s="100">
        <v>1.58</v>
      </c>
      <c r="M93" s="100"/>
      <c r="N93" s="100">
        <v>108.5</v>
      </c>
      <c r="O93" s="100">
        <v>109.4</v>
      </c>
      <c r="P93" s="100"/>
      <c r="Q93" s="4">
        <v>1</v>
      </c>
      <c r="R93" s="4" t="s">
        <v>1153</v>
      </c>
    </row>
    <row r="94" spans="1:18" s="69" customFormat="1" ht="15">
      <c r="A94" s="171" t="s">
        <v>204</v>
      </c>
      <c r="B94" s="96" t="s">
        <v>205</v>
      </c>
      <c r="C94" s="97">
        <v>347</v>
      </c>
      <c r="D94" s="98">
        <v>41152</v>
      </c>
      <c r="E94" s="99"/>
      <c r="F94" s="100" t="s">
        <v>12</v>
      </c>
      <c r="G94" s="100" t="s">
        <v>73</v>
      </c>
      <c r="H94" s="101">
        <f t="shared" si="1"/>
        <v>41517</v>
      </c>
      <c r="I94" s="102">
        <v>42217</v>
      </c>
      <c r="J94" s="100">
        <v>2.97</v>
      </c>
      <c r="K94" s="100">
        <v>2.57</v>
      </c>
      <c r="L94" s="100">
        <v>0.9</v>
      </c>
      <c r="M94" s="100">
        <v>3.8</v>
      </c>
      <c r="N94" s="100">
        <v>100.4</v>
      </c>
      <c r="O94" s="100">
        <v>101.2</v>
      </c>
      <c r="P94" s="100">
        <v>0.2</v>
      </c>
      <c r="Q94" s="4"/>
      <c r="R94" s="4"/>
    </row>
    <row r="95" spans="1:18" s="69" customFormat="1" ht="15">
      <c r="A95" s="171" t="s">
        <v>1048</v>
      </c>
      <c r="B95" s="96" t="s">
        <v>1049</v>
      </c>
      <c r="C95" s="97">
        <v>348</v>
      </c>
      <c r="D95" s="98">
        <v>41661</v>
      </c>
      <c r="E95" s="99">
        <v>695691</v>
      </c>
      <c r="F95" s="100" t="s">
        <v>12</v>
      </c>
      <c r="G95" s="100" t="s">
        <v>48</v>
      </c>
      <c r="H95" s="101">
        <f t="shared" si="1"/>
        <v>42026</v>
      </c>
      <c r="I95" s="102">
        <v>42736</v>
      </c>
      <c r="J95" s="100">
        <v>2.66</v>
      </c>
      <c r="K95" s="100">
        <v>2.64</v>
      </c>
      <c r="L95" s="100">
        <v>0.5</v>
      </c>
      <c r="M95" s="100">
        <v>2.5</v>
      </c>
      <c r="N95" s="100">
        <v>111.9</v>
      </c>
      <c r="O95" s="100">
        <v>95.1</v>
      </c>
      <c r="P95" s="100">
        <v>0.1</v>
      </c>
      <c r="Q95" s="4"/>
      <c r="R95" s="4"/>
    </row>
    <row r="96" spans="1:18" s="69" customFormat="1" ht="15">
      <c r="A96" s="171" t="s">
        <v>1048</v>
      </c>
      <c r="B96" s="96" t="s">
        <v>1049</v>
      </c>
      <c r="C96" s="97">
        <v>348</v>
      </c>
      <c r="D96" s="98">
        <v>41661</v>
      </c>
      <c r="E96" s="99">
        <v>695693</v>
      </c>
      <c r="F96" s="100" t="s">
        <v>49</v>
      </c>
      <c r="G96" s="100" t="s">
        <v>1050</v>
      </c>
      <c r="H96" s="101">
        <f t="shared" si="1"/>
        <v>42026</v>
      </c>
      <c r="I96" s="102">
        <v>42736</v>
      </c>
      <c r="J96" s="100">
        <v>2.12</v>
      </c>
      <c r="K96" s="100">
        <v>2.65</v>
      </c>
      <c r="L96" s="100">
        <v>0.4</v>
      </c>
      <c r="M96" s="100">
        <v>2.1</v>
      </c>
      <c r="N96" s="100">
        <v>99.8</v>
      </c>
      <c r="O96" s="100">
        <v>108.1</v>
      </c>
      <c r="P96" s="100">
        <v>0.1</v>
      </c>
      <c r="Q96" s="4"/>
      <c r="R96" s="4"/>
    </row>
    <row r="97" spans="1:18" s="69" customFormat="1" ht="15">
      <c r="A97" s="169" t="s">
        <v>148</v>
      </c>
      <c r="B97" s="72" t="s">
        <v>150</v>
      </c>
      <c r="C97" s="73">
        <v>354</v>
      </c>
      <c r="D97" s="74">
        <v>39960</v>
      </c>
      <c r="E97" s="75"/>
      <c r="F97" s="76" t="s">
        <v>12</v>
      </c>
      <c r="G97" s="76" t="s">
        <v>47</v>
      </c>
      <c r="H97" s="77">
        <f t="shared" si="1"/>
        <v>40325</v>
      </c>
      <c r="I97" s="78">
        <v>41030</v>
      </c>
      <c r="J97" s="76">
        <v>2.66</v>
      </c>
      <c r="K97" s="76">
        <v>2.62</v>
      </c>
      <c r="L97" s="76">
        <v>0.4</v>
      </c>
      <c r="M97" s="76">
        <v>0.7</v>
      </c>
      <c r="N97" s="76">
        <v>112</v>
      </c>
      <c r="O97" s="76">
        <v>125.7</v>
      </c>
      <c r="P97" s="76">
        <v>0.2</v>
      </c>
      <c r="Q97" s="108"/>
      <c r="R97" s="108"/>
    </row>
    <row r="98" spans="1:18" s="69" customFormat="1" ht="15">
      <c r="A98" s="169" t="s">
        <v>191</v>
      </c>
      <c r="B98" s="72" t="s">
        <v>192</v>
      </c>
      <c r="C98" s="73">
        <v>356</v>
      </c>
      <c r="D98" s="74">
        <v>39946</v>
      </c>
      <c r="E98" s="75">
        <v>484991</v>
      </c>
      <c r="F98" s="76" t="s">
        <v>12</v>
      </c>
      <c r="G98" s="76" t="s">
        <v>18</v>
      </c>
      <c r="H98" s="77">
        <f t="shared" si="1"/>
        <v>40311</v>
      </c>
      <c r="I98" s="78">
        <v>41030</v>
      </c>
      <c r="J98" s="76">
        <v>2.24</v>
      </c>
      <c r="K98" s="76">
        <v>2.65</v>
      </c>
      <c r="L98" s="76">
        <v>0.2</v>
      </c>
      <c r="M98" s="76">
        <v>0.5</v>
      </c>
      <c r="N98" s="76">
        <v>93.7</v>
      </c>
      <c r="O98" s="76">
        <v>95.1</v>
      </c>
      <c r="P98" s="76">
        <v>0.2</v>
      </c>
      <c r="Q98" s="108"/>
      <c r="R98" s="108"/>
    </row>
    <row r="99" spans="1:18" s="69" customFormat="1" ht="15">
      <c r="A99" s="171" t="s">
        <v>252</v>
      </c>
      <c r="B99" s="96" t="s">
        <v>1014</v>
      </c>
      <c r="C99" s="97">
        <v>361</v>
      </c>
      <c r="D99" s="98">
        <v>40932</v>
      </c>
      <c r="E99" s="99">
        <v>613270</v>
      </c>
      <c r="F99" s="100" t="s">
        <v>6</v>
      </c>
      <c r="G99" s="100" t="s">
        <v>7</v>
      </c>
      <c r="H99" s="101">
        <f t="shared" si="1"/>
        <v>41297</v>
      </c>
      <c r="I99" s="102">
        <v>42005</v>
      </c>
      <c r="J99" s="100">
        <v>3.12</v>
      </c>
      <c r="K99" s="100">
        <v>2.62</v>
      </c>
      <c r="L99" s="100">
        <v>1.3</v>
      </c>
      <c r="M99" s="100">
        <v>4</v>
      </c>
      <c r="N99" s="100">
        <v>124</v>
      </c>
      <c r="O99" s="100">
        <v>151.8</v>
      </c>
      <c r="P99" s="100">
        <v>0.1</v>
      </c>
      <c r="Q99" s="4"/>
      <c r="R99" s="4"/>
    </row>
    <row r="100" spans="1:18" s="69" customFormat="1" ht="15">
      <c r="A100" s="169" t="s">
        <v>51</v>
      </c>
      <c r="B100" s="72" t="s">
        <v>52</v>
      </c>
      <c r="C100" s="73">
        <v>362</v>
      </c>
      <c r="D100" s="74">
        <v>40136</v>
      </c>
      <c r="E100" s="75">
        <v>500155</v>
      </c>
      <c r="F100" s="76" t="s">
        <v>6</v>
      </c>
      <c r="G100" s="76" t="s">
        <v>53</v>
      </c>
      <c r="H100" s="77">
        <f t="shared" si="1"/>
        <v>40501</v>
      </c>
      <c r="I100" s="78">
        <v>40848</v>
      </c>
      <c r="J100" s="76">
        <v>3.2</v>
      </c>
      <c r="K100" s="76">
        <v>2.71</v>
      </c>
      <c r="L100" s="76">
        <v>1.2</v>
      </c>
      <c r="M100" s="76">
        <v>1.3</v>
      </c>
      <c r="N100" s="76">
        <v>158.3</v>
      </c>
      <c r="O100" s="76">
        <v>165.7</v>
      </c>
      <c r="P100" s="76">
        <v>0</v>
      </c>
      <c r="Q100" s="108"/>
      <c r="R100" s="108"/>
    </row>
    <row r="101" spans="1:18" s="69" customFormat="1" ht="15">
      <c r="A101" s="171" t="s">
        <v>282</v>
      </c>
      <c r="B101" s="96" t="s">
        <v>283</v>
      </c>
      <c r="C101" s="97">
        <v>368</v>
      </c>
      <c r="D101" s="98">
        <v>42725</v>
      </c>
      <c r="E101" s="99">
        <v>839697</v>
      </c>
      <c r="F101" s="100" t="s">
        <v>12</v>
      </c>
      <c r="G101" s="100" t="s">
        <v>13</v>
      </c>
      <c r="H101" s="101">
        <f t="shared" si="1"/>
        <v>43090</v>
      </c>
      <c r="I101" s="102">
        <v>43800</v>
      </c>
      <c r="J101" s="100">
        <v>2.4</v>
      </c>
      <c r="K101" s="100">
        <v>2.64</v>
      </c>
      <c r="L101" s="100">
        <v>0.5</v>
      </c>
      <c r="M101" s="100">
        <v>1</v>
      </c>
      <c r="N101" s="100">
        <v>154.9</v>
      </c>
      <c r="O101" s="100">
        <v>112.4</v>
      </c>
      <c r="P101" s="100">
        <v>0.1</v>
      </c>
      <c r="Q101" s="4">
        <v>2</v>
      </c>
      <c r="R101" s="4"/>
    </row>
    <row r="102" spans="1:18" s="69" customFormat="1" ht="15">
      <c r="A102" s="171" t="s">
        <v>282</v>
      </c>
      <c r="B102" s="96" t="s">
        <v>283</v>
      </c>
      <c r="C102" s="97">
        <v>368</v>
      </c>
      <c r="D102" s="98">
        <v>43123</v>
      </c>
      <c r="E102" s="99">
        <v>889575</v>
      </c>
      <c r="F102" s="100" t="s">
        <v>12</v>
      </c>
      <c r="G102" s="100" t="s">
        <v>13</v>
      </c>
      <c r="H102" s="101">
        <f>D102+365</f>
        <v>43488</v>
      </c>
      <c r="I102" s="102"/>
      <c r="J102" s="100">
        <v>2.4</v>
      </c>
      <c r="K102" s="100">
        <v>2.65</v>
      </c>
      <c r="L102" s="100">
        <v>0.4</v>
      </c>
      <c r="M102" s="100"/>
      <c r="N102" s="100">
        <v>108.1</v>
      </c>
      <c r="O102" s="100">
        <v>103.6</v>
      </c>
      <c r="P102" s="100">
        <v>0.4</v>
      </c>
      <c r="Q102" s="4">
        <v>2</v>
      </c>
      <c r="R102" s="4" t="s">
        <v>1171</v>
      </c>
    </row>
    <row r="103" spans="1:18" s="69" customFormat="1" ht="15">
      <c r="A103" s="171" t="s">
        <v>109</v>
      </c>
      <c r="B103" s="96" t="s">
        <v>121</v>
      </c>
      <c r="C103" s="97">
        <v>371</v>
      </c>
      <c r="D103" s="98">
        <v>42023</v>
      </c>
      <c r="E103" s="99">
        <v>742092</v>
      </c>
      <c r="F103" s="100"/>
      <c r="G103" s="100" t="s">
        <v>75</v>
      </c>
      <c r="H103" s="101">
        <f t="shared" si="1"/>
        <v>42388</v>
      </c>
      <c r="I103" s="102">
        <v>43101</v>
      </c>
      <c r="J103" s="100">
        <v>2.67</v>
      </c>
      <c r="K103" s="100">
        <v>2.65</v>
      </c>
      <c r="L103" s="100">
        <v>1.2</v>
      </c>
      <c r="M103" s="100">
        <v>2.4</v>
      </c>
      <c r="N103" s="100">
        <v>124.5</v>
      </c>
      <c r="O103" s="100">
        <v>115.7</v>
      </c>
      <c r="P103" s="100"/>
      <c r="Q103" s="4"/>
      <c r="R103" s="4"/>
    </row>
    <row r="104" spans="1:18" s="69" customFormat="1" ht="15">
      <c r="A104" s="169" t="s">
        <v>252</v>
      </c>
      <c r="B104" s="72" t="s">
        <v>261</v>
      </c>
      <c r="C104" s="73">
        <v>372</v>
      </c>
      <c r="D104" s="74">
        <v>40828</v>
      </c>
      <c r="E104" s="75">
        <v>604517</v>
      </c>
      <c r="F104" s="76" t="s">
        <v>6</v>
      </c>
      <c r="G104" s="76" t="s">
        <v>38</v>
      </c>
      <c r="H104" s="77">
        <f t="shared" si="1"/>
        <v>41193</v>
      </c>
      <c r="I104" s="78">
        <v>41913</v>
      </c>
      <c r="J104" s="76">
        <v>2.83</v>
      </c>
      <c r="K104" s="76">
        <v>2.69</v>
      </c>
      <c r="L104" s="76">
        <v>0.2</v>
      </c>
      <c r="M104" s="76">
        <v>0.7</v>
      </c>
      <c r="N104" s="76">
        <v>120.9</v>
      </c>
      <c r="O104" s="76">
        <v>115.7</v>
      </c>
      <c r="P104" s="76">
        <v>0</v>
      </c>
      <c r="Q104" s="108"/>
      <c r="R104" s="108"/>
    </row>
    <row r="105" spans="1:18" s="69" customFormat="1" ht="15">
      <c r="A105" s="171" t="s">
        <v>252</v>
      </c>
      <c r="B105" s="96" t="s">
        <v>270</v>
      </c>
      <c r="C105" s="97">
        <v>374</v>
      </c>
      <c r="D105" s="98">
        <v>41207</v>
      </c>
      <c r="E105" s="99">
        <v>646021</v>
      </c>
      <c r="F105" s="100" t="s">
        <v>6</v>
      </c>
      <c r="G105" s="100" t="s">
        <v>28</v>
      </c>
      <c r="H105" s="101">
        <f t="shared" si="1"/>
        <v>41572</v>
      </c>
      <c r="I105" s="102">
        <v>42278</v>
      </c>
      <c r="J105" s="100">
        <v>3.05</v>
      </c>
      <c r="K105" s="100">
        <v>2.67</v>
      </c>
      <c r="L105" s="100">
        <v>0.8</v>
      </c>
      <c r="M105" s="100">
        <v>2.2</v>
      </c>
      <c r="N105" s="100">
        <v>93.8</v>
      </c>
      <c r="O105" s="100">
        <v>116.3</v>
      </c>
      <c r="P105" s="100"/>
      <c r="Q105" s="4"/>
      <c r="R105" s="4"/>
    </row>
    <row r="106" spans="1:18" s="69" customFormat="1" ht="15">
      <c r="A106" s="169" t="s">
        <v>151</v>
      </c>
      <c r="B106" s="72" t="s">
        <v>162</v>
      </c>
      <c r="C106" s="73">
        <v>377</v>
      </c>
      <c r="D106" s="74">
        <v>42494</v>
      </c>
      <c r="E106" s="75">
        <v>805158</v>
      </c>
      <c r="F106" s="76" t="s">
        <v>6</v>
      </c>
      <c r="G106" s="76" t="s">
        <v>73</v>
      </c>
      <c r="H106" s="77">
        <f t="shared" si="1"/>
        <v>42859</v>
      </c>
      <c r="I106" s="78">
        <v>43586</v>
      </c>
      <c r="J106" s="76">
        <v>2.92</v>
      </c>
      <c r="K106" s="76">
        <v>2.7</v>
      </c>
      <c r="L106" s="76">
        <v>0.4</v>
      </c>
      <c r="M106" s="76">
        <v>1.4</v>
      </c>
      <c r="N106" s="76">
        <v>154.8</v>
      </c>
      <c r="O106" s="76">
        <v>137.3</v>
      </c>
      <c r="P106" s="76"/>
      <c r="Q106" s="108"/>
      <c r="R106" s="108"/>
    </row>
    <row r="107" spans="1:18" s="69" customFormat="1" ht="15">
      <c r="A107" s="169" t="s">
        <v>151</v>
      </c>
      <c r="B107" s="72" t="s">
        <v>162</v>
      </c>
      <c r="C107" s="73">
        <v>377</v>
      </c>
      <c r="D107" s="74">
        <v>42983</v>
      </c>
      <c r="E107" s="75">
        <v>871466</v>
      </c>
      <c r="F107" s="76" t="s">
        <v>6</v>
      </c>
      <c r="G107" s="76" t="s">
        <v>1125</v>
      </c>
      <c r="H107" s="77">
        <f>D107+365</f>
        <v>43348</v>
      </c>
      <c r="I107" s="102"/>
      <c r="J107" s="100">
        <v>2.57</v>
      </c>
      <c r="K107" s="100">
        <v>2.67</v>
      </c>
      <c r="L107" s="100">
        <v>0.4</v>
      </c>
      <c r="M107" s="100"/>
      <c r="N107" s="100">
        <v>99.2</v>
      </c>
      <c r="O107" s="100">
        <v>105.8</v>
      </c>
      <c r="P107" s="100"/>
      <c r="Q107" s="4">
        <v>1</v>
      </c>
      <c r="R107" s="4" t="s">
        <v>1139</v>
      </c>
    </row>
    <row r="108" spans="1:18" s="69" customFormat="1" ht="15">
      <c r="A108" s="169" t="s">
        <v>1036</v>
      </c>
      <c r="B108" s="72" t="s">
        <v>1037</v>
      </c>
      <c r="C108" s="73">
        <v>380</v>
      </c>
      <c r="D108" s="74">
        <v>42144</v>
      </c>
      <c r="E108" s="75">
        <v>758605</v>
      </c>
      <c r="F108" s="76"/>
      <c r="G108" s="76" t="s">
        <v>81</v>
      </c>
      <c r="H108" s="77">
        <f t="shared" si="1"/>
        <v>42509</v>
      </c>
      <c r="I108" s="78">
        <v>42205</v>
      </c>
      <c r="J108" s="76">
        <v>2.23</v>
      </c>
      <c r="K108" s="76">
        <v>2.61</v>
      </c>
      <c r="L108" s="76">
        <v>1.3</v>
      </c>
      <c r="M108" s="76">
        <v>4.6</v>
      </c>
      <c r="N108" s="76"/>
      <c r="O108" s="76"/>
      <c r="P108" s="76">
        <v>0</v>
      </c>
      <c r="Q108" s="108"/>
      <c r="R108" s="108"/>
    </row>
    <row r="109" spans="1:18" s="69" customFormat="1" ht="15">
      <c r="A109" s="169" t="s">
        <v>182</v>
      </c>
      <c r="B109" s="72" t="s">
        <v>1012</v>
      </c>
      <c r="C109" s="73">
        <v>381</v>
      </c>
      <c r="D109" s="74">
        <v>40504</v>
      </c>
      <c r="E109" s="75">
        <v>527429</v>
      </c>
      <c r="F109" s="76" t="s">
        <v>12</v>
      </c>
      <c r="G109" s="76" t="s">
        <v>48</v>
      </c>
      <c r="H109" s="77">
        <f t="shared" si="1"/>
        <v>40869</v>
      </c>
      <c r="I109" s="78">
        <v>41579</v>
      </c>
      <c r="J109" s="76">
        <v>3.17</v>
      </c>
      <c r="K109" s="76">
        <v>2.62</v>
      </c>
      <c r="L109" s="76">
        <v>0.6</v>
      </c>
      <c r="M109" s="76">
        <v>1.5</v>
      </c>
      <c r="N109" s="76">
        <v>125.3</v>
      </c>
      <c r="O109" s="76">
        <v>136.2</v>
      </c>
      <c r="P109" s="76">
        <v>0.2</v>
      </c>
      <c r="Q109" s="108"/>
      <c r="R109" s="108"/>
    </row>
    <row r="110" spans="1:18" s="69" customFormat="1" ht="15">
      <c r="A110" s="171" t="s">
        <v>151</v>
      </c>
      <c r="B110" s="96" t="s">
        <v>164</v>
      </c>
      <c r="C110" s="97">
        <v>382</v>
      </c>
      <c r="D110" s="98">
        <v>41319</v>
      </c>
      <c r="E110" s="99">
        <v>656612</v>
      </c>
      <c r="F110" s="100" t="s">
        <v>6</v>
      </c>
      <c r="G110" s="100" t="s">
        <v>119</v>
      </c>
      <c r="H110" s="101">
        <f t="shared" si="1"/>
        <v>41684</v>
      </c>
      <c r="I110" s="102">
        <v>41944</v>
      </c>
      <c r="J110" s="100">
        <v>2.83</v>
      </c>
      <c r="K110" s="100">
        <v>2.66</v>
      </c>
      <c r="L110" s="100">
        <v>0.4</v>
      </c>
      <c r="M110" s="100">
        <v>1.6</v>
      </c>
      <c r="N110" s="100">
        <v>124.3</v>
      </c>
      <c r="O110" s="100">
        <v>115.8</v>
      </c>
      <c r="P110" s="100">
        <v>0</v>
      </c>
      <c r="Q110" s="4"/>
      <c r="R110" s="4"/>
    </row>
    <row r="111" spans="1:18" s="69" customFormat="1" ht="15">
      <c r="A111" s="171" t="s">
        <v>189</v>
      </c>
      <c r="B111" s="96" t="s">
        <v>190</v>
      </c>
      <c r="C111" s="97">
        <v>384</v>
      </c>
      <c r="D111" s="98">
        <v>42747</v>
      </c>
      <c r="E111" s="99">
        <v>840927</v>
      </c>
      <c r="F111" s="100" t="s">
        <v>12</v>
      </c>
      <c r="G111" s="100" t="s">
        <v>197</v>
      </c>
      <c r="H111" s="101">
        <f t="shared" si="1"/>
        <v>43112</v>
      </c>
      <c r="I111" s="102">
        <v>43525</v>
      </c>
      <c r="J111" s="100">
        <v>2.86</v>
      </c>
      <c r="K111" s="100">
        <v>2.62</v>
      </c>
      <c r="L111" s="100">
        <v>0.4</v>
      </c>
      <c r="M111" s="100">
        <v>3.1</v>
      </c>
      <c r="N111" s="100">
        <v>121.1</v>
      </c>
      <c r="O111" s="100">
        <v>123.8</v>
      </c>
      <c r="P111" s="100">
        <v>0.2</v>
      </c>
      <c r="Q111" s="4">
        <v>2</v>
      </c>
      <c r="R111" s="4"/>
    </row>
    <row r="112" spans="1:18" s="69" customFormat="1" ht="15">
      <c r="A112" s="171" t="s">
        <v>189</v>
      </c>
      <c r="B112" s="96" t="s">
        <v>190</v>
      </c>
      <c r="C112" s="97">
        <v>384</v>
      </c>
      <c r="D112" s="98">
        <v>43144</v>
      </c>
      <c r="E112" s="99">
        <v>891986</v>
      </c>
      <c r="F112" s="100" t="s">
        <v>12</v>
      </c>
      <c r="G112" s="100" t="s">
        <v>197</v>
      </c>
      <c r="H112" s="101">
        <f>D112+365</f>
        <v>43509</v>
      </c>
      <c r="I112" s="102"/>
      <c r="J112" s="100">
        <v>3.05</v>
      </c>
      <c r="K112" s="100">
        <v>2.59</v>
      </c>
      <c r="L112" s="100">
        <v>0.52</v>
      </c>
      <c r="M112" s="100"/>
      <c r="N112" s="100">
        <v>115.2</v>
      </c>
      <c r="O112" s="100">
        <v>128.4</v>
      </c>
      <c r="P112" s="100">
        <v>0.4</v>
      </c>
      <c r="Q112" s="4">
        <v>2</v>
      </c>
      <c r="R112" s="4" t="s">
        <v>1148</v>
      </c>
    </row>
    <row r="113" spans="1:18" s="69" customFormat="1" ht="15">
      <c r="A113" s="171" t="s">
        <v>193</v>
      </c>
      <c r="B113" s="96" t="s">
        <v>194</v>
      </c>
      <c r="C113" s="97">
        <v>386</v>
      </c>
      <c r="D113" s="98">
        <v>40077</v>
      </c>
      <c r="E113" s="99">
        <v>497089</v>
      </c>
      <c r="F113" s="100" t="s">
        <v>12</v>
      </c>
      <c r="G113" s="100" t="s">
        <v>20</v>
      </c>
      <c r="H113" s="101">
        <f t="shared" si="1"/>
        <v>40442</v>
      </c>
      <c r="I113" s="102"/>
      <c r="J113" s="100">
        <v>2.94</v>
      </c>
      <c r="K113" s="100">
        <v>2.64</v>
      </c>
      <c r="L113" s="100">
        <v>0.3</v>
      </c>
      <c r="M113" s="100"/>
      <c r="N113" s="100">
        <v>112.2</v>
      </c>
      <c r="O113" s="100">
        <v>111.7</v>
      </c>
      <c r="P113" s="100">
        <v>0.3</v>
      </c>
      <c r="Q113" s="4"/>
      <c r="R113" s="4"/>
    </row>
    <row r="114" spans="1:18" s="69" customFormat="1" ht="15">
      <c r="A114" s="171" t="s">
        <v>10</v>
      </c>
      <c r="B114" s="96" t="s">
        <v>21</v>
      </c>
      <c r="C114" s="97">
        <v>387</v>
      </c>
      <c r="D114" s="98">
        <v>42241</v>
      </c>
      <c r="E114" s="99">
        <v>772619</v>
      </c>
      <c r="F114" s="100" t="s">
        <v>12</v>
      </c>
      <c r="G114" s="100" t="s">
        <v>75</v>
      </c>
      <c r="H114" s="101">
        <f t="shared" si="1"/>
        <v>42606</v>
      </c>
      <c r="I114" s="102">
        <v>42826</v>
      </c>
      <c r="J114" s="100">
        <v>2.09</v>
      </c>
      <c r="K114" s="100">
        <v>2.62</v>
      </c>
      <c r="L114" s="100">
        <v>0.6</v>
      </c>
      <c r="M114" s="100">
        <v>2.2</v>
      </c>
      <c r="N114" s="100">
        <v>119.8</v>
      </c>
      <c r="O114" s="100">
        <v>96.9</v>
      </c>
      <c r="P114" s="100">
        <v>0.1</v>
      </c>
      <c r="Q114" s="4"/>
      <c r="R114" s="4"/>
    </row>
    <row r="115" spans="1:18" s="69" customFormat="1" ht="15">
      <c r="A115" s="171" t="s">
        <v>151</v>
      </c>
      <c r="B115" s="96" t="s">
        <v>159</v>
      </c>
      <c r="C115" s="97">
        <v>392</v>
      </c>
      <c r="D115" s="98">
        <v>42269</v>
      </c>
      <c r="E115" s="99">
        <v>777380</v>
      </c>
      <c r="F115" s="100" t="s">
        <v>6</v>
      </c>
      <c r="G115" s="100" t="s">
        <v>38</v>
      </c>
      <c r="H115" s="101">
        <f t="shared" si="1"/>
        <v>42634</v>
      </c>
      <c r="I115" s="102">
        <v>43404</v>
      </c>
      <c r="J115" s="100">
        <v>3</v>
      </c>
      <c r="K115" s="100">
        <v>2.72</v>
      </c>
      <c r="L115" s="100">
        <v>0.4</v>
      </c>
      <c r="M115" s="100">
        <v>2.5</v>
      </c>
      <c r="N115" s="100">
        <v>153.9</v>
      </c>
      <c r="O115" s="100">
        <v>141.6</v>
      </c>
      <c r="P115" s="100"/>
      <c r="Q115" s="4"/>
      <c r="R115" s="4"/>
    </row>
    <row r="116" spans="1:18" s="69" customFormat="1" ht="15">
      <c r="A116" s="171" t="s">
        <v>151</v>
      </c>
      <c r="B116" s="96" t="s">
        <v>159</v>
      </c>
      <c r="C116" s="97">
        <v>392</v>
      </c>
      <c r="D116" s="98">
        <v>43005</v>
      </c>
      <c r="E116" s="99">
        <v>875546</v>
      </c>
      <c r="F116" s="100" t="s">
        <v>6</v>
      </c>
      <c r="G116" s="100" t="s">
        <v>1144</v>
      </c>
      <c r="H116" s="101">
        <f>D116+365</f>
        <v>43370</v>
      </c>
      <c r="I116" s="102"/>
      <c r="J116" s="100">
        <v>2.93</v>
      </c>
      <c r="K116" s="100">
        <v>2.77</v>
      </c>
      <c r="L116" s="100">
        <v>0.26</v>
      </c>
      <c r="M116" s="100"/>
      <c r="N116" s="100">
        <v>116</v>
      </c>
      <c r="O116" s="100">
        <v>114.6</v>
      </c>
      <c r="P116" s="100"/>
      <c r="Q116" s="4">
        <v>1</v>
      </c>
      <c r="R116" s="4" t="s">
        <v>1145</v>
      </c>
    </row>
    <row r="117" spans="1:43" s="69" customFormat="1" ht="15">
      <c r="A117" s="171" t="s">
        <v>90</v>
      </c>
      <c r="B117" s="96" t="s">
        <v>91</v>
      </c>
      <c r="C117" s="97">
        <v>393</v>
      </c>
      <c r="D117" s="98">
        <v>40500</v>
      </c>
      <c r="E117" s="99">
        <v>527889</v>
      </c>
      <c r="F117" s="100" t="s">
        <v>12</v>
      </c>
      <c r="G117" s="100" t="s">
        <v>48</v>
      </c>
      <c r="H117" s="101">
        <f t="shared" si="1"/>
        <v>40865</v>
      </c>
      <c r="I117" s="102">
        <v>41487</v>
      </c>
      <c r="J117" s="100">
        <v>3.11</v>
      </c>
      <c r="K117" s="100">
        <v>2.62</v>
      </c>
      <c r="L117" s="100">
        <v>0.8</v>
      </c>
      <c r="M117" s="100">
        <v>1.6</v>
      </c>
      <c r="N117" s="100">
        <v>129.1</v>
      </c>
      <c r="O117" s="100">
        <v>133.2</v>
      </c>
      <c r="P117" s="100">
        <v>0.3</v>
      </c>
      <c r="Q117" s="4"/>
      <c r="R117" s="4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</row>
    <row r="118" spans="1:19" s="70" customFormat="1" ht="15">
      <c r="A118" s="171" t="s">
        <v>90</v>
      </c>
      <c r="B118" s="96" t="s">
        <v>91</v>
      </c>
      <c r="C118" s="97">
        <v>393</v>
      </c>
      <c r="D118" s="98">
        <v>40500</v>
      </c>
      <c r="E118" s="99">
        <v>527951</v>
      </c>
      <c r="F118" s="100" t="s">
        <v>49</v>
      </c>
      <c r="G118" s="100" t="s">
        <v>48</v>
      </c>
      <c r="H118" s="101">
        <f t="shared" si="1"/>
        <v>40865</v>
      </c>
      <c r="I118" s="102">
        <v>41487</v>
      </c>
      <c r="J118" s="100">
        <v>2.65</v>
      </c>
      <c r="K118" s="100">
        <v>2.61</v>
      </c>
      <c r="L118" s="100">
        <v>1</v>
      </c>
      <c r="M118" s="100">
        <v>1.2</v>
      </c>
      <c r="N118" s="100">
        <v>131.9</v>
      </c>
      <c r="O118" s="100">
        <v>139.3</v>
      </c>
      <c r="P118" s="100">
        <v>0.4</v>
      </c>
      <c r="Q118" s="4"/>
      <c r="R118" s="4"/>
      <c r="S118" s="69"/>
    </row>
    <row r="119" spans="1:43" s="70" customFormat="1" ht="15">
      <c r="A119" s="169" t="s">
        <v>140</v>
      </c>
      <c r="B119" s="72" t="s">
        <v>1040</v>
      </c>
      <c r="C119" s="73">
        <v>396</v>
      </c>
      <c r="D119" s="74">
        <v>42212</v>
      </c>
      <c r="E119" s="75">
        <v>768315</v>
      </c>
      <c r="F119" s="76" t="s">
        <v>12</v>
      </c>
      <c r="G119" s="76" t="s">
        <v>991</v>
      </c>
      <c r="H119" s="78">
        <f t="shared" si="1"/>
        <v>42577</v>
      </c>
      <c r="I119" s="78"/>
      <c r="J119" s="76">
        <v>2.52</v>
      </c>
      <c r="K119" s="76">
        <v>2.59</v>
      </c>
      <c r="L119" s="76">
        <v>2.1</v>
      </c>
      <c r="M119" s="76">
        <v>3.7</v>
      </c>
      <c r="N119" s="76">
        <v>105.7</v>
      </c>
      <c r="O119" s="76">
        <v>96.7</v>
      </c>
      <c r="P119" s="76">
        <v>0</v>
      </c>
      <c r="Q119" s="108"/>
      <c r="R119" s="108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</row>
    <row r="120" spans="1:18" s="69" customFormat="1" ht="15">
      <c r="A120" s="169" t="s">
        <v>243</v>
      </c>
      <c r="B120" s="72" t="s">
        <v>245</v>
      </c>
      <c r="C120" s="73">
        <v>397</v>
      </c>
      <c r="D120" s="74">
        <v>41886</v>
      </c>
      <c r="E120" s="75">
        <v>725316</v>
      </c>
      <c r="F120" s="76" t="s">
        <v>6</v>
      </c>
      <c r="G120" s="76" t="s">
        <v>119</v>
      </c>
      <c r="H120" s="77">
        <f t="shared" si="1"/>
        <v>42251</v>
      </c>
      <c r="I120" s="78">
        <v>43040</v>
      </c>
      <c r="J120" s="76">
        <v>2.71</v>
      </c>
      <c r="K120" s="76">
        <v>2.66</v>
      </c>
      <c r="L120" s="76">
        <v>0.5</v>
      </c>
      <c r="M120" s="76">
        <v>1.3</v>
      </c>
      <c r="N120" s="76">
        <v>136.9</v>
      </c>
      <c r="O120" s="76">
        <v>125.9</v>
      </c>
      <c r="P120" s="76"/>
      <c r="Q120" s="108"/>
      <c r="R120" s="108"/>
    </row>
    <row r="121" spans="1:18" s="69" customFormat="1" ht="15">
      <c r="A121" s="171" t="s">
        <v>213</v>
      </c>
      <c r="B121" s="96" t="s">
        <v>214</v>
      </c>
      <c r="C121" s="97">
        <v>399</v>
      </c>
      <c r="D121" s="98">
        <v>42331</v>
      </c>
      <c r="E121" s="99">
        <v>785341</v>
      </c>
      <c r="F121" s="100" t="s">
        <v>49</v>
      </c>
      <c r="G121" s="100" t="s">
        <v>19</v>
      </c>
      <c r="H121" s="101">
        <f t="shared" si="1"/>
        <v>42696</v>
      </c>
      <c r="I121" s="102">
        <v>43422</v>
      </c>
      <c r="J121" s="100">
        <v>1.8</v>
      </c>
      <c r="K121" s="100">
        <v>2.66</v>
      </c>
      <c r="L121" s="100">
        <v>0.2</v>
      </c>
      <c r="M121" s="100">
        <v>4.5</v>
      </c>
      <c r="N121" s="100">
        <v>102</v>
      </c>
      <c r="O121" s="100">
        <v>101.4</v>
      </c>
      <c r="P121" s="100"/>
      <c r="Q121" s="4"/>
      <c r="R121" s="4"/>
    </row>
    <row r="122" spans="1:18" s="69" customFormat="1" ht="15">
      <c r="A122" s="171" t="s">
        <v>213</v>
      </c>
      <c r="B122" s="96" t="s">
        <v>214</v>
      </c>
      <c r="C122" s="97">
        <v>399</v>
      </c>
      <c r="D122" s="98">
        <v>42331</v>
      </c>
      <c r="E122" s="99">
        <v>785340</v>
      </c>
      <c r="F122" s="100" t="s">
        <v>12</v>
      </c>
      <c r="G122" s="100" t="s">
        <v>19</v>
      </c>
      <c r="H122" s="101">
        <f t="shared" si="1"/>
        <v>42696</v>
      </c>
      <c r="I122" s="102">
        <v>43422</v>
      </c>
      <c r="J122" s="100">
        <v>2.51</v>
      </c>
      <c r="K122" s="100">
        <v>2.66</v>
      </c>
      <c r="L122" s="100">
        <v>0.2</v>
      </c>
      <c r="M122" s="100">
        <v>2.9</v>
      </c>
      <c r="N122" s="100">
        <v>96.1</v>
      </c>
      <c r="O122" s="100">
        <v>104.2</v>
      </c>
      <c r="P122" s="100"/>
      <c r="Q122" s="4"/>
      <c r="R122" s="4"/>
    </row>
    <row r="123" spans="1:18" s="69" customFormat="1" ht="15">
      <c r="A123" s="171" t="s">
        <v>151</v>
      </c>
      <c r="B123" s="96" t="s">
        <v>1154</v>
      </c>
      <c r="C123" s="97">
        <v>399</v>
      </c>
      <c r="D123" s="98">
        <v>43049</v>
      </c>
      <c r="E123" s="99">
        <v>882106</v>
      </c>
      <c r="F123" s="100" t="s">
        <v>12</v>
      </c>
      <c r="G123" s="100" t="s">
        <v>1095</v>
      </c>
      <c r="H123" s="101">
        <f>D123+365</f>
        <v>43414</v>
      </c>
      <c r="I123" s="102"/>
      <c r="J123" s="100">
        <v>2.79</v>
      </c>
      <c r="K123" s="100">
        <v>2.662</v>
      </c>
      <c r="L123" s="100">
        <v>0.34</v>
      </c>
      <c r="M123" s="100"/>
      <c r="N123" s="100">
        <v>103.7</v>
      </c>
      <c r="O123" s="100">
        <v>102.4</v>
      </c>
      <c r="P123" s="100">
        <v>0.4</v>
      </c>
      <c r="Q123" s="4">
        <v>1</v>
      </c>
      <c r="R123" s="4" t="s">
        <v>1155</v>
      </c>
    </row>
    <row r="124" spans="1:18" s="69" customFormat="1" ht="15">
      <c r="A124" s="171" t="s">
        <v>126</v>
      </c>
      <c r="B124" s="96" t="s">
        <v>725</v>
      </c>
      <c r="C124" s="97">
        <v>400</v>
      </c>
      <c r="D124" s="98">
        <v>42716</v>
      </c>
      <c r="E124" s="99">
        <v>838364</v>
      </c>
      <c r="F124" s="100" t="s">
        <v>6</v>
      </c>
      <c r="G124" s="100" t="s">
        <v>7</v>
      </c>
      <c r="H124" s="101">
        <f t="shared" si="1"/>
        <v>43081</v>
      </c>
      <c r="I124" s="102">
        <v>43800</v>
      </c>
      <c r="J124" s="100">
        <v>2.86</v>
      </c>
      <c r="K124" s="100">
        <v>2.73</v>
      </c>
      <c r="L124" s="100">
        <v>0.2</v>
      </c>
      <c r="M124" s="100">
        <v>1.1</v>
      </c>
      <c r="N124" s="100">
        <v>130.2</v>
      </c>
      <c r="O124" s="100">
        <v>129.2</v>
      </c>
      <c r="P124" s="100"/>
      <c r="Q124" s="4"/>
      <c r="R124" s="4"/>
    </row>
    <row r="125" spans="1:18" s="69" customFormat="1" ht="15">
      <c r="A125" s="169" t="s">
        <v>193</v>
      </c>
      <c r="B125" s="72" t="s">
        <v>195</v>
      </c>
      <c r="C125" s="73">
        <v>402</v>
      </c>
      <c r="D125" s="74">
        <v>40021</v>
      </c>
      <c r="E125" s="75">
        <v>490746</v>
      </c>
      <c r="F125" s="76" t="s">
        <v>12</v>
      </c>
      <c r="G125" s="76" t="s">
        <v>18</v>
      </c>
      <c r="H125" s="77">
        <f t="shared" si="1"/>
        <v>40386</v>
      </c>
      <c r="I125" s="78">
        <v>41091</v>
      </c>
      <c r="J125" s="76">
        <v>2.81</v>
      </c>
      <c r="K125" s="76">
        <v>2.64</v>
      </c>
      <c r="L125" s="76">
        <v>0.3</v>
      </c>
      <c r="M125" s="76">
        <v>0.7</v>
      </c>
      <c r="N125" s="76">
        <v>121.1</v>
      </c>
      <c r="O125" s="76">
        <v>118</v>
      </c>
      <c r="P125" s="76">
        <v>0.3</v>
      </c>
      <c r="Q125" s="108"/>
      <c r="R125" s="108"/>
    </row>
    <row r="126" spans="1:18" s="69" customFormat="1" ht="15">
      <c r="A126" s="169" t="s">
        <v>284</v>
      </c>
      <c r="B126" s="72" t="s">
        <v>285</v>
      </c>
      <c r="C126" s="73">
        <v>403</v>
      </c>
      <c r="D126" s="74">
        <v>42962</v>
      </c>
      <c r="E126" s="75">
        <v>866326</v>
      </c>
      <c r="F126" s="76" t="s">
        <v>12</v>
      </c>
      <c r="G126" s="76" t="s">
        <v>446</v>
      </c>
      <c r="H126" s="77">
        <f t="shared" si="1"/>
        <v>43327</v>
      </c>
      <c r="I126" s="102"/>
      <c r="J126" s="100">
        <v>2.43</v>
      </c>
      <c r="K126" s="100">
        <v>2.63</v>
      </c>
      <c r="L126" s="100">
        <v>0.44</v>
      </c>
      <c r="M126" s="100"/>
      <c r="N126" s="100">
        <v>105.4</v>
      </c>
      <c r="O126" s="100">
        <v>110.8</v>
      </c>
      <c r="P126" s="100">
        <v>0.4</v>
      </c>
      <c r="Q126" s="183" t="s">
        <v>1128</v>
      </c>
      <c r="R126" s="4" t="s">
        <v>1129</v>
      </c>
    </row>
    <row r="127" spans="1:18" s="69" customFormat="1" ht="15">
      <c r="A127" s="171" t="s">
        <v>97</v>
      </c>
      <c r="B127" s="96" t="s">
        <v>98</v>
      </c>
      <c r="C127" s="97">
        <v>404</v>
      </c>
      <c r="D127" s="98">
        <v>40760</v>
      </c>
      <c r="E127" s="99">
        <v>597205</v>
      </c>
      <c r="F127" s="100" t="s">
        <v>12</v>
      </c>
      <c r="G127" s="100" t="s">
        <v>45</v>
      </c>
      <c r="H127" s="101">
        <f t="shared" si="1"/>
        <v>41125</v>
      </c>
      <c r="I127" s="102">
        <v>41852</v>
      </c>
      <c r="J127" s="100">
        <v>2.47</v>
      </c>
      <c r="K127" s="100">
        <v>2.63</v>
      </c>
      <c r="L127" s="100">
        <v>0.3</v>
      </c>
      <c r="M127" s="100">
        <v>1.1</v>
      </c>
      <c r="N127" s="100">
        <v>117.9</v>
      </c>
      <c r="O127" s="100">
        <v>124.2</v>
      </c>
      <c r="P127" s="100">
        <v>0.2</v>
      </c>
      <c r="Q127" s="4"/>
      <c r="R127" s="4"/>
    </row>
    <row r="128" spans="1:18" s="69" customFormat="1" ht="15">
      <c r="A128" s="171" t="s">
        <v>233</v>
      </c>
      <c r="B128" s="96" t="s">
        <v>232</v>
      </c>
      <c r="C128" s="97">
        <v>405</v>
      </c>
      <c r="D128" s="98">
        <v>42565</v>
      </c>
      <c r="E128" s="99">
        <v>816126</v>
      </c>
      <c r="F128" s="100" t="s">
        <v>12</v>
      </c>
      <c r="G128" s="100" t="s">
        <v>13</v>
      </c>
      <c r="H128" s="101">
        <f t="shared" si="1"/>
        <v>42930</v>
      </c>
      <c r="I128" s="102">
        <v>43647</v>
      </c>
      <c r="J128" s="100">
        <v>2.73</v>
      </c>
      <c r="K128" s="100">
        <v>2.63</v>
      </c>
      <c r="L128" s="100">
        <v>0.4</v>
      </c>
      <c r="M128" s="100">
        <v>5</v>
      </c>
      <c r="N128" s="100">
        <v>116.6</v>
      </c>
      <c r="O128" s="100">
        <v>103.2</v>
      </c>
      <c r="P128" s="100">
        <v>0</v>
      </c>
      <c r="Q128" s="4"/>
      <c r="R128" s="4"/>
    </row>
    <row r="129" spans="1:18" s="69" customFormat="1" ht="15">
      <c r="A129" s="171" t="s">
        <v>233</v>
      </c>
      <c r="B129" s="96" t="s">
        <v>232</v>
      </c>
      <c r="C129" s="97">
        <v>405</v>
      </c>
      <c r="D129" s="98">
        <v>42979</v>
      </c>
      <c r="E129" s="99">
        <v>871301</v>
      </c>
      <c r="F129" s="100" t="s">
        <v>12</v>
      </c>
      <c r="G129" s="100" t="s">
        <v>13</v>
      </c>
      <c r="H129" s="101">
        <f>D129+365</f>
        <v>43344</v>
      </c>
      <c r="I129" s="102"/>
      <c r="J129" s="100">
        <v>2.32</v>
      </c>
      <c r="K129" s="100">
        <v>2.66</v>
      </c>
      <c r="L129" s="100">
        <v>0.4</v>
      </c>
      <c r="M129" s="100"/>
      <c r="N129" s="100">
        <v>114.6</v>
      </c>
      <c r="O129" s="100">
        <v>114.2</v>
      </c>
      <c r="P129" s="100">
        <v>0.4</v>
      </c>
      <c r="Q129" s="4">
        <v>4</v>
      </c>
      <c r="R129" s="4" t="s">
        <v>1134</v>
      </c>
    </row>
    <row r="130" spans="1:18" s="69" customFormat="1" ht="15">
      <c r="A130" s="171" t="s">
        <v>217</v>
      </c>
      <c r="B130" s="96" t="s">
        <v>218</v>
      </c>
      <c r="C130" s="97">
        <v>407</v>
      </c>
      <c r="D130" s="98">
        <v>41108</v>
      </c>
      <c r="E130" s="99">
        <v>633631</v>
      </c>
      <c r="F130" s="100" t="s">
        <v>12</v>
      </c>
      <c r="G130" s="100" t="s">
        <v>18</v>
      </c>
      <c r="H130" s="101">
        <f t="shared" si="1"/>
        <v>41473</v>
      </c>
      <c r="I130" s="102">
        <v>42186</v>
      </c>
      <c r="J130" s="100">
        <v>2.73</v>
      </c>
      <c r="K130" s="100">
        <v>2.63</v>
      </c>
      <c r="L130" s="100">
        <v>0.2</v>
      </c>
      <c r="M130" s="100">
        <v>5.9</v>
      </c>
      <c r="N130" s="100">
        <v>149.4</v>
      </c>
      <c r="O130" s="100">
        <v>156.3</v>
      </c>
      <c r="P130" s="100">
        <v>0.2</v>
      </c>
      <c r="Q130" s="4"/>
      <c r="R130" s="4"/>
    </row>
    <row r="131" spans="1:18" s="69" customFormat="1" ht="15">
      <c r="A131" s="171" t="s">
        <v>217</v>
      </c>
      <c r="B131" s="96" t="s">
        <v>218</v>
      </c>
      <c r="C131" s="97">
        <v>407</v>
      </c>
      <c r="D131" s="98">
        <v>40774</v>
      </c>
      <c r="E131" s="99">
        <v>598611</v>
      </c>
      <c r="F131" s="100" t="s">
        <v>49</v>
      </c>
      <c r="G131" s="100" t="s">
        <v>18</v>
      </c>
      <c r="H131" s="101">
        <f t="shared" si="1"/>
        <v>41139</v>
      </c>
      <c r="I131" s="102">
        <v>41091</v>
      </c>
      <c r="J131" s="100">
        <v>1.98</v>
      </c>
      <c r="K131" s="100">
        <v>2.64</v>
      </c>
      <c r="L131" s="100">
        <v>0.3</v>
      </c>
      <c r="M131" s="100"/>
      <c r="N131" s="100">
        <v>106.9</v>
      </c>
      <c r="O131" s="100">
        <v>121.9</v>
      </c>
      <c r="P131" s="100">
        <v>0.2</v>
      </c>
      <c r="Q131" s="4"/>
      <c r="R131" s="4"/>
    </row>
    <row r="132" spans="1:18" s="69" customFormat="1" ht="15">
      <c r="A132" s="171" t="s">
        <v>207</v>
      </c>
      <c r="B132" s="96" t="s">
        <v>208</v>
      </c>
      <c r="C132" s="97">
        <v>408</v>
      </c>
      <c r="D132" s="98">
        <v>42465</v>
      </c>
      <c r="E132" s="99">
        <v>800745</v>
      </c>
      <c r="F132" s="100"/>
      <c r="G132" s="100" t="s">
        <v>71</v>
      </c>
      <c r="H132" s="101">
        <f t="shared" si="1"/>
        <v>42830</v>
      </c>
      <c r="I132" s="102">
        <v>43160</v>
      </c>
      <c r="J132" s="100">
        <v>2.93</v>
      </c>
      <c r="K132" s="100">
        <v>2.68</v>
      </c>
      <c r="L132" s="100">
        <v>1</v>
      </c>
      <c r="M132" s="4">
        <v>2.6</v>
      </c>
      <c r="N132" s="100">
        <v>157.7</v>
      </c>
      <c r="O132" s="100">
        <v>127.2</v>
      </c>
      <c r="P132" s="100"/>
      <c r="Q132" s="4"/>
      <c r="R132" s="4"/>
    </row>
    <row r="133" spans="1:18" s="69" customFormat="1" ht="15">
      <c r="A133" s="169" t="s">
        <v>36</v>
      </c>
      <c r="B133" s="72" t="s">
        <v>41</v>
      </c>
      <c r="C133" s="73">
        <v>410</v>
      </c>
      <c r="D133" s="74">
        <v>40015</v>
      </c>
      <c r="E133" s="75">
        <v>490492</v>
      </c>
      <c r="F133" s="76" t="s">
        <v>12</v>
      </c>
      <c r="G133" s="76" t="s">
        <v>38</v>
      </c>
      <c r="H133" s="77">
        <f t="shared" si="1"/>
        <v>40380</v>
      </c>
      <c r="I133" s="78">
        <v>41091</v>
      </c>
      <c r="J133" s="76">
        <v>2.46</v>
      </c>
      <c r="K133" s="76">
        <v>2.63</v>
      </c>
      <c r="L133" s="76">
        <v>0.5</v>
      </c>
      <c r="M133" s="76"/>
      <c r="N133" s="76">
        <v>117.2</v>
      </c>
      <c r="O133" s="76">
        <v>120.9</v>
      </c>
      <c r="P133" s="76">
        <v>0.2</v>
      </c>
      <c r="Q133" s="108"/>
      <c r="R133" s="108"/>
    </row>
    <row r="134" spans="1:18" s="69" customFormat="1" ht="15">
      <c r="A134" s="169" t="s">
        <v>151</v>
      </c>
      <c r="B134" s="72" t="s">
        <v>176</v>
      </c>
      <c r="C134" s="73">
        <v>411</v>
      </c>
      <c r="D134" s="74">
        <v>42248</v>
      </c>
      <c r="E134" s="75">
        <v>773688</v>
      </c>
      <c r="F134" s="76" t="s">
        <v>6</v>
      </c>
      <c r="G134" s="76" t="s">
        <v>38</v>
      </c>
      <c r="H134" s="77">
        <f t="shared" si="1"/>
        <v>42613</v>
      </c>
      <c r="I134" s="78">
        <v>42614</v>
      </c>
      <c r="J134" s="76">
        <v>3.13</v>
      </c>
      <c r="K134" s="76">
        <v>2.77</v>
      </c>
      <c r="L134" s="76">
        <v>0.7</v>
      </c>
      <c r="M134" s="76">
        <v>1.5</v>
      </c>
      <c r="N134" s="76">
        <v>163.5</v>
      </c>
      <c r="O134" s="76">
        <v>132.1</v>
      </c>
      <c r="P134" s="76"/>
      <c r="Q134" s="108"/>
      <c r="R134" s="108"/>
    </row>
    <row r="135" spans="1:18" s="69" customFormat="1" ht="16.5" customHeight="1">
      <c r="A135" s="169" t="s">
        <v>126</v>
      </c>
      <c r="B135" s="72" t="s">
        <v>131</v>
      </c>
      <c r="C135" s="73">
        <v>412</v>
      </c>
      <c r="D135" s="74">
        <v>40715</v>
      </c>
      <c r="E135" s="75">
        <v>542597</v>
      </c>
      <c r="F135" s="76" t="s">
        <v>6</v>
      </c>
      <c r="G135" s="76" t="s">
        <v>38</v>
      </c>
      <c r="H135" s="77">
        <f t="shared" si="1"/>
        <v>41080</v>
      </c>
      <c r="I135" s="78">
        <v>41395</v>
      </c>
      <c r="J135" s="76">
        <v>2.07</v>
      </c>
      <c r="K135" s="76">
        <v>2.65</v>
      </c>
      <c r="L135" s="76">
        <v>0.4</v>
      </c>
      <c r="M135" s="76">
        <v>1.3</v>
      </c>
      <c r="N135" s="76">
        <v>126.9</v>
      </c>
      <c r="O135" s="76">
        <v>123.4</v>
      </c>
      <c r="P135" s="76">
        <v>0.1</v>
      </c>
      <c r="Q135" s="108"/>
      <c r="R135" s="108"/>
    </row>
    <row r="136" spans="1:18" s="69" customFormat="1" ht="15">
      <c r="A136" s="171" t="s">
        <v>151</v>
      </c>
      <c r="B136" s="96" t="s">
        <v>167</v>
      </c>
      <c r="C136" s="97">
        <v>414</v>
      </c>
      <c r="D136" s="98">
        <v>41896</v>
      </c>
      <c r="E136" s="99">
        <v>727699</v>
      </c>
      <c r="F136" s="100" t="s">
        <v>6</v>
      </c>
      <c r="G136" s="100" t="s">
        <v>9</v>
      </c>
      <c r="H136" s="101">
        <f t="shared" si="1"/>
        <v>42261</v>
      </c>
      <c r="I136" s="102">
        <v>42979</v>
      </c>
      <c r="J136" s="100">
        <v>2.84</v>
      </c>
      <c r="K136" s="100">
        <v>2.73</v>
      </c>
      <c r="L136" s="100">
        <v>0.6</v>
      </c>
      <c r="M136" s="100">
        <v>4.1</v>
      </c>
      <c r="N136" s="100">
        <v>162.6</v>
      </c>
      <c r="O136" s="100">
        <v>141.3</v>
      </c>
      <c r="P136" s="100"/>
      <c r="Q136" s="4"/>
      <c r="R136" s="4"/>
    </row>
    <row r="137" spans="1:18" s="69" customFormat="1" ht="15">
      <c r="A137" s="169" t="s">
        <v>126</v>
      </c>
      <c r="B137" s="72" t="s">
        <v>133</v>
      </c>
      <c r="C137" s="73">
        <v>415</v>
      </c>
      <c r="D137" s="98">
        <v>42716</v>
      </c>
      <c r="E137" s="99">
        <v>838370</v>
      </c>
      <c r="F137" s="100" t="s">
        <v>6</v>
      </c>
      <c r="G137" s="100" t="s">
        <v>7</v>
      </c>
      <c r="H137" s="101">
        <f t="shared" si="1"/>
        <v>43081</v>
      </c>
      <c r="I137" s="102">
        <v>42491</v>
      </c>
      <c r="J137" s="100">
        <v>1.5</v>
      </c>
      <c r="K137" s="100">
        <v>2.77</v>
      </c>
      <c r="L137" s="100">
        <v>0.3</v>
      </c>
      <c r="M137" s="100">
        <v>2.6</v>
      </c>
      <c r="N137" s="100">
        <v>122.4</v>
      </c>
      <c r="O137" s="100">
        <v>115.4</v>
      </c>
      <c r="P137" s="100"/>
      <c r="Q137" s="4"/>
      <c r="R137" s="4"/>
    </row>
    <row r="138" spans="1:18" s="69" customFormat="1" ht="15">
      <c r="A138" s="169" t="s">
        <v>252</v>
      </c>
      <c r="B138" s="72" t="s">
        <v>260</v>
      </c>
      <c r="C138" s="73">
        <v>416</v>
      </c>
      <c r="D138" s="74">
        <v>43081</v>
      </c>
      <c r="E138" s="75">
        <v>885215</v>
      </c>
      <c r="F138" s="76" t="s">
        <v>6</v>
      </c>
      <c r="G138" s="76" t="s">
        <v>7</v>
      </c>
      <c r="H138" s="77">
        <f>D138+365</f>
        <v>43446</v>
      </c>
      <c r="I138" s="102">
        <v>44166</v>
      </c>
      <c r="J138" s="100">
        <v>2.48</v>
      </c>
      <c r="K138" s="100">
        <v>2.59</v>
      </c>
      <c r="L138" s="100">
        <v>1.78</v>
      </c>
      <c r="M138" s="100">
        <v>8.7</v>
      </c>
      <c r="N138" s="100">
        <v>120.7</v>
      </c>
      <c r="O138" s="100">
        <v>117.9</v>
      </c>
      <c r="P138" s="100"/>
      <c r="Q138" s="4">
        <v>1</v>
      </c>
      <c r="R138" s="4" t="s">
        <v>1167</v>
      </c>
    </row>
    <row r="139" spans="1:18" s="69" customFormat="1" ht="15">
      <c r="A139" s="171" t="s">
        <v>36</v>
      </c>
      <c r="B139" s="96" t="s">
        <v>40</v>
      </c>
      <c r="C139" s="97">
        <v>417</v>
      </c>
      <c r="D139" s="98">
        <v>42325</v>
      </c>
      <c r="E139" s="99">
        <v>784657</v>
      </c>
      <c r="F139" s="100" t="s">
        <v>6</v>
      </c>
      <c r="G139" s="100" t="s">
        <v>991</v>
      </c>
      <c r="H139" s="101">
        <f t="shared" si="1"/>
        <v>42690</v>
      </c>
      <c r="I139" s="102">
        <v>43405</v>
      </c>
      <c r="J139" s="100">
        <v>2.79</v>
      </c>
      <c r="K139" s="100">
        <v>2.65</v>
      </c>
      <c r="L139" s="100">
        <v>0.6</v>
      </c>
      <c r="M139" s="100">
        <v>4</v>
      </c>
      <c r="N139" s="100">
        <v>95.8</v>
      </c>
      <c r="O139" s="100">
        <v>95.6</v>
      </c>
      <c r="P139" s="100"/>
      <c r="Q139" s="4"/>
      <c r="R139" s="4" t="s">
        <v>1059</v>
      </c>
    </row>
    <row r="140" spans="1:18" s="69" customFormat="1" ht="15">
      <c r="A140" s="169" t="s">
        <v>230</v>
      </c>
      <c r="B140" s="72" t="s">
        <v>231</v>
      </c>
      <c r="C140" s="73">
        <v>419</v>
      </c>
      <c r="D140" s="74">
        <v>41451</v>
      </c>
      <c r="E140" s="75">
        <v>671589</v>
      </c>
      <c r="F140" s="76" t="s">
        <v>12</v>
      </c>
      <c r="G140" s="76" t="s">
        <v>38</v>
      </c>
      <c r="H140" s="77">
        <f t="shared" si="1"/>
        <v>41816</v>
      </c>
      <c r="I140" s="78">
        <v>42522</v>
      </c>
      <c r="J140" s="76">
        <v>2.69</v>
      </c>
      <c r="K140" s="76">
        <v>2.65</v>
      </c>
      <c r="L140" s="76">
        <v>0.4</v>
      </c>
      <c r="M140" s="76">
        <v>2.4</v>
      </c>
      <c r="N140" s="76">
        <v>120.7</v>
      </c>
      <c r="O140" s="76">
        <v>121.1</v>
      </c>
      <c r="P140" s="76">
        <v>0</v>
      </c>
      <c r="Q140" s="108"/>
      <c r="R140" s="108"/>
    </row>
    <row r="141" spans="1:18" s="69" customFormat="1" ht="15">
      <c r="A141" s="171" t="s">
        <v>109</v>
      </c>
      <c r="B141" s="96" t="s">
        <v>1044</v>
      </c>
      <c r="C141" s="97">
        <v>420</v>
      </c>
      <c r="D141" s="98">
        <v>42220</v>
      </c>
      <c r="E141" s="99">
        <v>769580</v>
      </c>
      <c r="F141" s="100"/>
      <c r="G141" s="100" t="s">
        <v>991</v>
      </c>
      <c r="H141" s="101">
        <f t="shared" si="1"/>
        <v>42585</v>
      </c>
      <c r="I141" s="102">
        <v>43313</v>
      </c>
      <c r="J141" s="100">
        <v>2.52</v>
      </c>
      <c r="K141" s="100">
        <v>2.64</v>
      </c>
      <c r="L141" s="100">
        <v>0.5</v>
      </c>
      <c r="M141" s="100">
        <v>1.7</v>
      </c>
      <c r="N141" s="100">
        <v>149.5</v>
      </c>
      <c r="O141" s="100">
        <v>128.6</v>
      </c>
      <c r="P141" s="100"/>
      <c r="Q141" s="4"/>
      <c r="R141" s="4"/>
    </row>
    <row r="142" spans="1:18" s="69" customFormat="1" ht="15">
      <c r="A142" s="169" t="s">
        <v>59</v>
      </c>
      <c r="B142" s="72" t="s">
        <v>60</v>
      </c>
      <c r="C142" s="73">
        <v>422</v>
      </c>
      <c r="D142" s="98">
        <v>42739</v>
      </c>
      <c r="E142" s="99">
        <v>840341</v>
      </c>
      <c r="F142" s="100" t="s">
        <v>49</v>
      </c>
      <c r="G142" s="100" t="s">
        <v>101</v>
      </c>
      <c r="H142" s="101">
        <f t="shared" si="1"/>
        <v>43104</v>
      </c>
      <c r="I142" s="102">
        <v>43831</v>
      </c>
      <c r="J142" s="100">
        <v>2.02</v>
      </c>
      <c r="K142" s="100">
        <v>2.59</v>
      </c>
      <c r="L142" s="100">
        <v>1.5</v>
      </c>
      <c r="M142" s="100">
        <v>0.9</v>
      </c>
      <c r="N142" s="100">
        <v>100.2</v>
      </c>
      <c r="O142" s="100">
        <v>105</v>
      </c>
      <c r="P142" s="100">
        <v>0.1</v>
      </c>
      <c r="Q142" s="4">
        <v>2</v>
      </c>
      <c r="R142" s="4"/>
    </row>
    <row r="143" spans="1:18" s="69" customFormat="1" ht="15">
      <c r="A143" s="169" t="s">
        <v>59</v>
      </c>
      <c r="B143" s="72" t="s">
        <v>60</v>
      </c>
      <c r="C143" s="73">
        <v>422</v>
      </c>
      <c r="D143" s="98">
        <v>42739</v>
      </c>
      <c r="E143" s="99">
        <v>840340</v>
      </c>
      <c r="F143" s="100" t="s">
        <v>6</v>
      </c>
      <c r="G143" s="100" t="s">
        <v>101</v>
      </c>
      <c r="H143" s="101">
        <f t="shared" si="1"/>
        <v>43104</v>
      </c>
      <c r="I143" s="102">
        <v>43525</v>
      </c>
      <c r="J143" s="100">
        <v>2.05</v>
      </c>
      <c r="K143" s="100">
        <v>2.56</v>
      </c>
      <c r="L143" s="100">
        <v>0.5</v>
      </c>
      <c r="M143" s="100">
        <v>0.7</v>
      </c>
      <c r="N143" s="100">
        <v>118.3</v>
      </c>
      <c r="O143" s="100">
        <v>135.5</v>
      </c>
      <c r="P143" s="100">
        <v>0.1</v>
      </c>
      <c r="Q143" s="4">
        <v>1</v>
      </c>
      <c r="R143" s="4"/>
    </row>
    <row r="144" spans="1:18" s="69" customFormat="1" ht="15">
      <c r="A144" s="171" t="s">
        <v>151</v>
      </c>
      <c r="B144" s="96" t="s">
        <v>170</v>
      </c>
      <c r="C144" s="97">
        <v>423</v>
      </c>
      <c r="D144" s="98">
        <v>43081</v>
      </c>
      <c r="E144" s="99">
        <v>885585</v>
      </c>
      <c r="F144" s="100" t="s">
        <v>6</v>
      </c>
      <c r="G144" s="100" t="s">
        <v>125</v>
      </c>
      <c r="H144" s="101">
        <f>D144+365</f>
        <v>43446</v>
      </c>
      <c r="I144" s="102">
        <v>44166</v>
      </c>
      <c r="J144" s="100">
        <v>2.97</v>
      </c>
      <c r="K144" s="100">
        <v>2.83</v>
      </c>
      <c r="L144" s="100">
        <v>0.62</v>
      </c>
      <c r="M144" s="100">
        <v>2.3</v>
      </c>
      <c r="N144" s="100">
        <v>135</v>
      </c>
      <c r="O144" s="100">
        <v>136</v>
      </c>
      <c r="P144" s="100"/>
      <c r="Q144" s="4">
        <v>1</v>
      </c>
      <c r="R144" s="4" t="s">
        <v>1168</v>
      </c>
    </row>
    <row r="145" spans="1:18" s="69" customFormat="1" ht="15">
      <c r="A145" s="171" t="s">
        <v>59</v>
      </c>
      <c r="B145" s="96" t="s">
        <v>62</v>
      </c>
      <c r="C145" s="97">
        <v>425</v>
      </c>
      <c r="D145" s="98">
        <v>42745</v>
      </c>
      <c r="E145" s="99">
        <v>840794</v>
      </c>
      <c r="F145" s="100" t="s">
        <v>6</v>
      </c>
      <c r="G145" s="100" t="s">
        <v>101</v>
      </c>
      <c r="H145" s="101">
        <f t="shared" si="1"/>
        <v>43110</v>
      </c>
      <c r="I145" s="102">
        <v>43831</v>
      </c>
      <c r="J145" s="100">
        <v>2.7</v>
      </c>
      <c r="K145" s="100">
        <v>2.23</v>
      </c>
      <c r="L145" s="100">
        <v>0.5</v>
      </c>
      <c r="M145" s="100">
        <v>2.4</v>
      </c>
      <c r="N145" s="100">
        <v>119</v>
      </c>
      <c r="O145" s="100">
        <v>114.8</v>
      </c>
      <c r="P145" s="100">
        <v>0</v>
      </c>
      <c r="Q145" s="4">
        <v>0.1</v>
      </c>
      <c r="R145" s="4"/>
    </row>
    <row r="146" spans="1:18" s="69" customFormat="1" ht="15">
      <c r="A146" s="169" t="s">
        <v>59</v>
      </c>
      <c r="B146" s="72" t="s">
        <v>62</v>
      </c>
      <c r="C146" s="73">
        <v>425</v>
      </c>
      <c r="D146" s="98">
        <v>42745</v>
      </c>
      <c r="E146" s="99">
        <v>840793</v>
      </c>
      <c r="F146" s="100" t="s">
        <v>49</v>
      </c>
      <c r="G146" s="100" t="s">
        <v>101</v>
      </c>
      <c r="H146" s="101">
        <f t="shared" si="1"/>
        <v>43110</v>
      </c>
      <c r="I146" s="102">
        <v>43831</v>
      </c>
      <c r="J146" s="100">
        <v>1.69</v>
      </c>
      <c r="K146" s="100">
        <v>2.6</v>
      </c>
      <c r="L146" s="100">
        <v>0.6</v>
      </c>
      <c r="M146" s="100">
        <v>1.5</v>
      </c>
      <c r="N146" s="100">
        <v>97.4</v>
      </c>
      <c r="O146" s="100">
        <v>95.5</v>
      </c>
      <c r="P146" s="100">
        <v>0.1</v>
      </c>
      <c r="Q146" s="4">
        <v>2</v>
      </c>
      <c r="R146" s="4"/>
    </row>
    <row r="147" spans="1:18" s="69" customFormat="1" ht="15">
      <c r="A147" s="169" t="s">
        <v>55</v>
      </c>
      <c r="B147" s="72" t="s">
        <v>57</v>
      </c>
      <c r="C147" s="73">
        <v>427</v>
      </c>
      <c r="D147" s="74">
        <v>42949</v>
      </c>
      <c r="E147" s="75">
        <v>847388</v>
      </c>
      <c r="F147" s="76" t="s">
        <v>12</v>
      </c>
      <c r="G147" s="76" t="s">
        <v>38</v>
      </c>
      <c r="H147" s="77">
        <f t="shared" si="1"/>
        <v>43314</v>
      </c>
      <c r="I147" s="102"/>
      <c r="J147" s="100">
        <v>2.43</v>
      </c>
      <c r="K147" s="100">
        <v>2.61</v>
      </c>
      <c r="L147" s="100">
        <v>1</v>
      </c>
      <c r="M147" s="100"/>
      <c r="N147" s="100">
        <v>126</v>
      </c>
      <c r="O147" s="100">
        <v>110.1</v>
      </c>
      <c r="P147" s="100">
        <v>0.1</v>
      </c>
      <c r="Q147" s="4">
        <v>3</v>
      </c>
      <c r="R147" s="4" t="s">
        <v>1115</v>
      </c>
    </row>
    <row r="148" spans="1:18" s="69" customFormat="1" ht="15">
      <c r="A148" s="169" t="s">
        <v>151</v>
      </c>
      <c r="B148" s="72" t="s">
        <v>992</v>
      </c>
      <c r="C148" s="73">
        <v>429</v>
      </c>
      <c r="D148" s="98">
        <v>42745</v>
      </c>
      <c r="E148" s="99">
        <v>840796</v>
      </c>
      <c r="F148" s="100" t="s">
        <v>12</v>
      </c>
      <c r="G148" s="100" t="s">
        <v>101</v>
      </c>
      <c r="H148" s="101">
        <f t="shared" si="1"/>
        <v>43110</v>
      </c>
      <c r="I148" s="102">
        <v>43466</v>
      </c>
      <c r="J148" s="100">
        <v>2.46</v>
      </c>
      <c r="K148" s="100">
        <v>2.62</v>
      </c>
      <c r="L148" s="100">
        <v>0.5</v>
      </c>
      <c r="M148" s="100">
        <v>2.4</v>
      </c>
      <c r="N148" s="100">
        <v>131.9</v>
      </c>
      <c r="O148" s="100">
        <v>147.5</v>
      </c>
      <c r="P148" s="100"/>
      <c r="Q148" s="4"/>
      <c r="R148" s="4"/>
    </row>
    <row r="149" spans="1:18" s="69" customFormat="1" ht="15">
      <c r="A149" s="169" t="s">
        <v>151</v>
      </c>
      <c r="B149" s="72" t="s">
        <v>992</v>
      </c>
      <c r="C149" s="73">
        <v>429</v>
      </c>
      <c r="D149" s="74">
        <v>42398</v>
      </c>
      <c r="E149" s="75">
        <v>791818</v>
      </c>
      <c r="F149" s="76" t="s">
        <v>49</v>
      </c>
      <c r="G149" s="76" t="s">
        <v>101</v>
      </c>
      <c r="H149" s="77">
        <f t="shared" si="1"/>
        <v>42763</v>
      </c>
      <c r="I149" s="78">
        <v>43484</v>
      </c>
      <c r="J149" s="76">
        <v>1.69</v>
      </c>
      <c r="K149" s="76">
        <v>2.65</v>
      </c>
      <c r="L149" s="76">
        <v>0.4</v>
      </c>
      <c r="M149" s="76">
        <v>2.2</v>
      </c>
      <c r="N149" s="76">
        <v>105.4</v>
      </c>
      <c r="O149" s="76">
        <v>108.5</v>
      </c>
      <c r="P149" s="76">
        <v>0</v>
      </c>
      <c r="Q149" s="108"/>
      <c r="R149" s="108"/>
    </row>
    <row r="150" spans="1:18" s="69" customFormat="1" ht="15">
      <c r="A150" s="171" t="s">
        <v>695</v>
      </c>
      <c r="B150" s="96" t="s">
        <v>1162</v>
      </c>
      <c r="C150" s="97">
        <v>430</v>
      </c>
      <c r="D150" s="98">
        <v>43060</v>
      </c>
      <c r="E150" s="99">
        <v>881195</v>
      </c>
      <c r="F150" s="100" t="s">
        <v>12</v>
      </c>
      <c r="G150" s="100" t="s">
        <v>38</v>
      </c>
      <c r="H150" s="101">
        <f>D150+365</f>
        <v>43425</v>
      </c>
      <c r="I150" s="102">
        <v>44136</v>
      </c>
      <c r="J150" s="100">
        <v>2.41</v>
      </c>
      <c r="K150" s="100">
        <v>2.673</v>
      </c>
      <c r="L150" s="100">
        <v>0.22</v>
      </c>
      <c r="M150" s="100">
        <v>1.8</v>
      </c>
      <c r="N150" s="100">
        <v>103.5</v>
      </c>
      <c r="O150" s="100">
        <v>98.4</v>
      </c>
      <c r="P150" s="100">
        <v>0.4</v>
      </c>
      <c r="Q150" s="4">
        <v>1</v>
      </c>
      <c r="R150" s="4" t="s">
        <v>1121</v>
      </c>
    </row>
    <row r="151" spans="1:18" s="69" customFormat="1" ht="15">
      <c r="A151" s="169" t="s">
        <v>10</v>
      </c>
      <c r="B151" s="72" t="s">
        <v>23</v>
      </c>
      <c r="C151" s="73">
        <v>432</v>
      </c>
      <c r="D151" s="98">
        <v>42695</v>
      </c>
      <c r="E151" s="99">
        <v>836108</v>
      </c>
      <c r="F151" s="100" t="s">
        <v>12</v>
      </c>
      <c r="G151" s="100" t="s">
        <v>20</v>
      </c>
      <c r="H151" s="101">
        <f aca="true" t="shared" si="2" ref="H151:H225">D151+365</f>
        <v>43060</v>
      </c>
      <c r="I151" s="102">
        <v>43374</v>
      </c>
      <c r="J151" s="100">
        <v>2.17</v>
      </c>
      <c r="K151" s="100">
        <v>2.63</v>
      </c>
      <c r="L151" s="100">
        <v>1.5</v>
      </c>
      <c r="M151" s="100">
        <v>3.5</v>
      </c>
      <c r="N151" s="100">
        <v>103.5</v>
      </c>
      <c r="O151" s="100">
        <v>99.5</v>
      </c>
      <c r="P151" s="100">
        <v>0.1</v>
      </c>
      <c r="Q151" s="4">
        <v>2</v>
      </c>
      <c r="R151" s="4"/>
    </row>
    <row r="152" spans="1:18" s="69" customFormat="1" ht="15">
      <c r="A152" s="169" t="s">
        <v>10</v>
      </c>
      <c r="B152" s="72" t="s">
        <v>23</v>
      </c>
      <c r="C152" s="73">
        <v>432</v>
      </c>
      <c r="D152" s="98">
        <v>43054</v>
      </c>
      <c r="E152" s="99">
        <v>880868</v>
      </c>
      <c r="F152" s="100" t="s">
        <v>12</v>
      </c>
      <c r="G152" s="100" t="s">
        <v>1095</v>
      </c>
      <c r="H152" s="101">
        <f>D152+365</f>
        <v>43419</v>
      </c>
      <c r="I152" s="102"/>
      <c r="J152" s="100">
        <v>2.2</v>
      </c>
      <c r="K152" s="100">
        <v>2.658</v>
      </c>
      <c r="L152" s="100">
        <v>0.44</v>
      </c>
      <c r="M152" s="100"/>
      <c r="N152" s="100">
        <v>114.5</v>
      </c>
      <c r="O152" s="100">
        <v>104.2</v>
      </c>
      <c r="P152" s="100">
        <v>0.4</v>
      </c>
      <c r="Q152" s="4">
        <v>1</v>
      </c>
      <c r="R152" s="4" t="s">
        <v>1159</v>
      </c>
    </row>
    <row r="153" spans="1:18" s="69" customFormat="1" ht="15">
      <c r="A153" s="171" t="s">
        <v>138</v>
      </c>
      <c r="B153" s="96" t="s">
        <v>139</v>
      </c>
      <c r="C153" s="97">
        <v>433</v>
      </c>
      <c r="D153" s="98">
        <v>41564</v>
      </c>
      <c r="E153" s="99">
        <v>686195</v>
      </c>
      <c r="F153" s="100" t="s">
        <v>12</v>
      </c>
      <c r="G153" s="100" t="s">
        <v>9</v>
      </c>
      <c r="H153" s="101">
        <f t="shared" si="2"/>
        <v>41929</v>
      </c>
      <c r="I153" s="102">
        <v>42644</v>
      </c>
      <c r="J153" s="100">
        <v>2.76</v>
      </c>
      <c r="K153" s="100">
        <v>2.65</v>
      </c>
      <c r="L153" s="100">
        <v>0.6</v>
      </c>
      <c r="M153" s="100">
        <v>3.2</v>
      </c>
      <c r="N153" s="100">
        <v>97.3</v>
      </c>
      <c r="O153" s="100">
        <v>96</v>
      </c>
      <c r="P153" s="100">
        <v>1</v>
      </c>
      <c r="Q153" s="4"/>
      <c r="R153" s="4"/>
    </row>
    <row r="154" spans="1:18" s="69" customFormat="1" ht="15">
      <c r="A154" s="171" t="s">
        <v>55</v>
      </c>
      <c r="B154" s="96" t="s">
        <v>56</v>
      </c>
      <c r="C154" s="97">
        <v>434</v>
      </c>
      <c r="D154" s="98">
        <v>42949</v>
      </c>
      <c r="E154" s="99">
        <v>848767</v>
      </c>
      <c r="F154" s="100" t="s">
        <v>12</v>
      </c>
      <c r="G154" s="100" t="s">
        <v>38</v>
      </c>
      <c r="H154" s="101">
        <f t="shared" si="2"/>
        <v>43314</v>
      </c>
      <c r="I154" s="102">
        <v>44044</v>
      </c>
      <c r="J154" s="100">
        <v>2.62</v>
      </c>
      <c r="K154" s="100">
        <v>2.61</v>
      </c>
      <c r="L154" s="100">
        <v>1.2</v>
      </c>
      <c r="M154" s="100">
        <v>5</v>
      </c>
      <c r="N154" s="100">
        <v>124.9</v>
      </c>
      <c r="O154" s="100">
        <v>130.7</v>
      </c>
      <c r="P154" s="100">
        <v>0.1</v>
      </c>
      <c r="Q154" s="4">
        <v>3</v>
      </c>
      <c r="R154" s="4" t="s">
        <v>1116</v>
      </c>
    </row>
    <row r="155" spans="1:18" s="69" customFormat="1" ht="15">
      <c r="A155" s="171" t="s">
        <v>252</v>
      </c>
      <c r="B155" s="96" t="s">
        <v>263</v>
      </c>
      <c r="C155" s="97">
        <v>435</v>
      </c>
      <c r="D155" s="98">
        <v>42683</v>
      </c>
      <c r="E155" s="99">
        <v>834794</v>
      </c>
      <c r="F155" s="100"/>
      <c r="G155" s="100" t="s">
        <v>5</v>
      </c>
      <c r="H155" s="101">
        <f t="shared" si="2"/>
        <v>43048</v>
      </c>
      <c r="I155" s="102">
        <v>43466</v>
      </c>
      <c r="J155" s="100">
        <v>2.63</v>
      </c>
      <c r="K155" s="100">
        <v>2.57</v>
      </c>
      <c r="L155" s="100">
        <v>0.7</v>
      </c>
      <c r="M155" s="100">
        <v>2.5</v>
      </c>
      <c r="N155" s="100">
        <v>164.7</v>
      </c>
      <c r="O155" s="100">
        <v>142.8</v>
      </c>
      <c r="P155" s="100"/>
      <c r="Q155" s="4"/>
      <c r="R155" s="4" t="s">
        <v>1101</v>
      </c>
    </row>
    <row r="156" spans="1:18" s="69" customFormat="1" ht="15">
      <c r="A156" s="171" t="s">
        <v>252</v>
      </c>
      <c r="B156" s="96" t="s">
        <v>263</v>
      </c>
      <c r="C156" s="97">
        <v>435</v>
      </c>
      <c r="D156" s="98">
        <v>43077</v>
      </c>
      <c r="E156" s="99">
        <v>883797</v>
      </c>
      <c r="F156" s="100" t="s">
        <v>6</v>
      </c>
      <c r="G156" s="100" t="s">
        <v>5</v>
      </c>
      <c r="H156" s="101">
        <f>D156+365</f>
        <v>43442</v>
      </c>
      <c r="I156" s="102"/>
      <c r="J156" s="100">
        <v>2.87</v>
      </c>
      <c r="K156" s="100">
        <v>2.66</v>
      </c>
      <c r="L156" s="100">
        <v>0.2</v>
      </c>
      <c r="M156" s="100"/>
      <c r="N156" s="100">
        <v>117.4</v>
      </c>
      <c r="O156" s="100">
        <v>112.2</v>
      </c>
      <c r="P156" s="100">
        <v>0.4</v>
      </c>
      <c r="Q156" s="4">
        <v>1</v>
      </c>
      <c r="R156" s="4" t="s">
        <v>1166</v>
      </c>
    </row>
    <row r="157" spans="1:18" s="69" customFormat="1" ht="15">
      <c r="A157" s="169" t="s">
        <v>84</v>
      </c>
      <c r="B157" s="72" t="s">
        <v>85</v>
      </c>
      <c r="C157" s="73">
        <v>436</v>
      </c>
      <c r="D157" s="74">
        <v>41869</v>
      </c>
      <c r="E157" s="75">
        <v>723025</v>
      </c>
      <c r="F157" s="76" t="s">
        <v>12</v>
      </c>
      <c r="G157" s="76" t="s">
        <v>5</v>
      </c>
      <c r="H157" s="77">
        <f t="shared" si="2"/>
        <v>42234</v>
      </c>
      <c r="I157" s="78">
        <v>43009</v>
      </c>
      <c r="J157" s="76">
        <v>2.34</v>
      </c>
      <c r="K157" s="76">
        <v>2.58</v>
      </c>
      <c r="L157" s="76">
        <v>0.3</v>
      </c>
      <c r="M157" s="76">
        <v>3</v>
      </c>
      <c r="N157" s="76">
        <v>113.2</v>
      </c>
      <c r="O157" s="76">
        <v>101.9</v>
      </c>
      <c r="P157" s="76">
        <v>0</v>
      </c>
      <c r="Q157" s="108"/>
      <c r="R157" s="108"/>
    </row>
    <row r="158" spans="1:18" s="69" customFormat="1" ht="15">
      <c r="A158" s="169" t="s">
        <v>109</v>
      </c>
      <c r="B158" s="72" t="s">
        <v>123</v>
      </c>
      <c r="C158" s="73">
        <v>438</v>
      </c>
      <c r="D158" s="98">
        <v>42718</v>
      </c>
      <c r="E158" s="99">
        <v>839135</v>
      </c>
      <c r="F158" s="100"/>
      <c r="G158" s="100" t="s">
        <v>991</v>
      </c>
      <c r="H158" s="101">
        <f t="shared" si="2"/>
        <v>43083</v>
      </c>
      <c r="I158" s="102">
        <v>43313</v>
      </c>
      <c r="J158" s="100">
        <v>2.67</v>
      </c>
      <c r="K158" s="100">
        <v>2.65</v>
      </c>
      <c r="L158" s="100">
        <v>0.6</v>
      </c>
      <c r="M158" s="100"/>
      <c r="N158" s="100">
        <v>132.8</v>
      </c>
      <c r="O158" s="100">
        <v>135.5</v>
      </c>
      <c r="P158" s="100">
        <v>0.1</v>
      </c>
      <c r="Q158" s="4">
        <v>1</v>
      </c>
      <c r="R158" s="4"/>
    </row>
    <row r="159" spans="1:18" s="69" customFormat="1" ht="15">
      <c r="A159" s="171" t="s">
        <v>1001</v>
      </c>
      <c r="B159" s="96" t="s">
        <v>63</v>
      </c>
      <c r="C159" s="97">
        <v>439</v>
      </c>
      <c r="D159" s="98">
        <v>39938</v>
      </c>
      <c r="E159" s="99">
        <v>483810</v>
      </c>
      <c r="F159" s="100" t="s">
        <v>12</v>
      </c>
      <c r="G159" s="100" t="s">
        <v>38</v>
      </c>
      <c r="H159" s="101">
        <f t="shared" si="2"/>
        <v>40303</v>
      </c>
      <c r="I159" s="102">
        <v>41030</v>
      </c>
      <c r="J159" s="100">
        <v>2.1</v>
      </c>
      <c r="K159" s="100">
        <v>2.64</v>
      </c>
      <c r="L159" s="100">
        <v>0.3</v>
      </c>
      <c r="M159" s="100">
        <v>1.1</v>
      </c>
      <c r="N159" s="100">
        <v>110.3</v>
      </c>
      <c r="O159" s="100">
        <v>117.2</v>
      </c>
      <c r="P159" s="100">
        <v>0.2</v>
      </c>
      <c r="Q159" s="4"/>
      <c r="R159" s="4"/>
    </row>
    <row r="160" spans="1:18" s="69" customFormat="1" ht="15">
      <c r="A160" s="171" t="s">
        <v>243</v>
      </c>
      <c r="B160" s="96" t="s">
        <v>246</v>
      </c>
      <c r="C160" s="97">
        <v>440</v>
      </c>
      <c r="D160" s="98">
        <v>40413</v>
      </c>
      <c r="E160" s="99">
        <v>520170</v>
      </c>
      <c r="F160" s="100" t="s">
        <v>6</v>
      </c>
      <c r="G160" s="100" t="s">
        <v>75</v>
      </c>
      <c r="H160" s="101">
        <f t="shared" si="2"/>
        <v>40778</v>
      </c>
      <c r="I160" s="102">
        <v>41122</v>
      </c>
      <c r="J160" s="100">
        <v>2.84</v>
      </c>
      <c r="K160" s="100">
        <v>2.81</v>
      </c>
      <c r="L160" s="100">
        <v>0.7</v>
      </c>
      <c r="M160" s="100">
        <v>2.5</v>
      </c>
      <c r="N160" s="100">
        <v>137.1</v>
      </c>
      <c r="O160" s="100">
        <v>142.7</v>
      </c>
      <c r="P160" s="100">
        <v>0.1</v>
      </c>
      <c r="Q160" s="4"/>
      <c r="R160" s="4"/>
    </row>
    <row r="161" spans="1:18" s="69" customFormat="1" ht="15">
      <c r="A161" s="169" t="s">
        <v>215</v>
      </c>
      <c r="B161" s="72" t="s">
        <v>216</v>
      </c>
      <c r="C161" s="73">
        <v>443</v>
      </c>
      <c r="D161" s="74">
        <v>41109</v>
      </c>
      <c r="E161" s="75">
        <v>632848</v>
      </c>
      <c r="F161" s="76"/>
      <c r="G161" s="76" t="s">
        <v>15</v>
      </c>
      <c r="H161" s="77">
        <f t="shared" si="2"/>
        <v>41474</v>
      </c>
      <c r="I161" s="78">
        <v>42186</v>
      </c>
      <c r="J161" s="76">
        <v>1.46</v>
      </c>
      <c r="K161" s="76"/>
      <c r="L161" s="76"/>
      <c r="M161" s="76">
        <v>6.6</v>
      </c>
      <c r="N161" s="76"/>
      <c r="O161" s="76"/>
      <c r="P161" s="76">
        <v>0.3</v>
      </c>
      <c r="Q161" s="108"/>
      <c r="R161" s="108"/>
    </row>
    <row r="162" spans="1:18" s="69" customFormat="1" ht="15">
      <c r="A162" s="169" t="s">
        <v>236</v>
      </c>
      <c r="B162" s="72" t="s">
        <v>237</v>
      </c>
      <c r="C162" s="73">
        <v>444</v>
      </c>
      <c r="D162" s="74">
        <v>41325</v>
      </c>
      <c r="E162" s="75">
        <v>657727</v>
      </c>
      <c r="F162" s="76" t="s">
        <v>12</v>
      </c>
      <c r="G162" s="76" t="s">
        <v>1004</v>
      </c>
      <c r="H162" s="77">
        <f t="shared" si="2"/>
        <v>41690</v>
      </c>
      <c r="I162" s="78">
        <v>42401</v>
      </c>
      <c r="J162" s="76">
        <v>2.49</v>
      </c>
      <c r="K162" s="76">
        <v>2.66</v>
      </c>
      <c r="L162" s="76">
        <v>0.4</v>
      </c>
      <c r="M162" s="76">
        <v>3.3</v>
      </c>
      <c r="N162" s="76">
        <v>112.4</v>
      </c>
      <c r="O162" s="76">
        <v>130.6</v>
      </c>
      <c r="P162" s="76">
        <v>0.2</v>
      </c>
      <c r="Q162" s="108"/>
      <c r="R162" s="108"/>
    </row>
    <row r="163" spans="1:18" s="69" customFormat="1" ht="15">
      <c r="A163" s="171" t="s">
        <v>82</v>
      </c>
      <c r="B163" s="96" t="s">
        <v>83</v>
      </c>
      <c r="C163" s="97">
        <v>445</v>
      </c>
      <c r="D163" s="98">
        <v>42076</v>
      </c>
      <c r="E163" s="99">
        <v>748570</v>
      </c>
      <c r="F163" s="100" t="s">
        <v>6</v>
      </c>
      <c r="G163" s="100" t="s">
        <v>180</v>
      </c>
      <c r="H163" s="101">
        <f t="shared" si="2"/>
        <v>42441</v>
      </c>
      <c r="I163" s="102">
        <v>43160</v>
      </c>
      <c r="J163" s="100">
        <v>2.96</v>
      </c>
      <c r="K163" s="100">
        <v>2.06</v>
      </c>
      <c r="L163" s="100">
        <v>5.1</v>
      </c>
      <c r="M163" s="100">
        <v>1.6</v>
      </c>
      <c r="N163" s="100">
        <v>138</v>
      </c>
      <c r="O163" s="100">
        <v>151.3</v>
      </c>
      <c r="P163" s="100"/>
      <c r="Q163" s="4"/>
      <c r="R163" s="4"/>
    </row>
    <row r="164" spans="1:18" s="69" customFormat="1" ht="15">
      <c r="A164" s="171" t="s">
        <v>193</v>
      </c>
      <c r="B164" s="96" t="s">
        <v>196</v>
      </c>
      <c r="C164" s="97">
        <v>446</v>
      </c>
      <c r="D164" s="98">
        <v>43151</v>
      </c>
      <c r="E164" s="99">
        <v>892756</v>
      </c>
      <c r="F164" s="100" t="s">
        <v>12</v>
      </c>
      <c r="G164" s="100" t="s">
        <v>446</v>
      </c>
      <c r="H164" s="101">
        <f>D164+365</f>
        <v>43516</v>
      </c>
      <c r="I164" s="102">
        <v>44228</v>
      </c>
      <c r="J164" s="100">
        <v>2.78</v>
      </c>
      <c r="K164" s="100">
        <v>2.67</v>
      </c>
      <c r="L164" s="100">
        <v>0.3</v>
      </c>
      <c r="M164" s="100">
        <v>0.4</v>
      </c>
      <c r="N164" s="100">
        <v>111.5</v>
      </c>
      <c r="O164" s="100">
        <v>121</v>
      </c>
      <c r="P164" s="100">
        <v>0.4</v>
      </c>
      <c r="Q164" s="4">
        <v>2</v>
      </c>
      <c r="R164" s="4" t="s">
        <v>1207</v>
      </c>
    </row>
    <row r="165" spans="1:18" s="69" customFormat="1" ht="15">
      <c r="A165" s="169" t="s">
        <v>206</v>
      </c>
      <c r="B165" s="72" t="s">
        <v>206</v>
      </c>
      <c r="C165" s="73">
        <v>447</v>
      </c>
      <c r="D165" s="98">
        <v>42745</v>
      </c>
      <c r="E165" s="99">
        <v>840746</v>
      </c>
      <c r="F165" s="100" t="s">
        <v>12</v>
      </c>
      <c r="G165" s="100" t="s">
        <v>446</v>
      </c>
      <c r="H165" s="101">
        <f t="shared" si="2"/>
        <v>43110</v>
      </c>
      <c r="I165" s="102">
        <v>43191</v>
      </c>
      <c r="J165" s="100">
        <v>2.74</v>
      </c>
      <c r="K165" s="100">
        <v>2.64</v>
      </c>
      <c r="L165" s="100">
        <v>0.2</v>
      </c>
      <c r="M165" s="100"/>
      <c r="N165" s="100">
        <v>126</v>
      </c>
      <c r="O165" s="100">
        <v>118.3</v>
      </c>
      <c r="P165" s="100">
        <v>0.2</v>
      </c>
      <c r="Q165" s="4">
        <v>1</v>
      </c>
      <c r="R165" s="4"/>
    </row>
    <row r="166" spans="1:18" s="69" customFormat="1" ht="15">
      <c r="A166" s="171" t="s">
        <v>225</v>
      </c>
      <c r="B166" s="96" t="s">
        <v>226</v>
      </c>
      <c r="C166" s="97">
        <v>448</v>
      </c>
      <c r="D166" s="98">
        <v>40240</v>
      </c>
      <c r="E166" s="99">
        <v>505360</v>
      </c>
      <c r="F166" s="100" t="s">
        <v>6</v>
      </c>
      <c r="G166" s="100" t="s">
        <v>18</v>
      </c>
      <c r="H166" s="101">
        <f t="shared" si="2"/>
        <v>40605</v>
      </c>
      <c r="I166" s="102">
        <v>41334</v>
      </c>
      <c r="J166" s="100">
        <v>3.16</v>
      </c>
      <c r="K166" s="100">
        <v>2.62</v>
      </c>
      <c r="L166" s="100">
        <v>1.6</v>
      </c>
      <c r="M166" s="100">
        <v>4.5</v>
      </c>
      <c r="N166" s="100">
        <v>166.8</v>
      </c>
      <c r="O166" s="100">
        <v>165.6</v>
      </c>
      <c r="P166" s="100">
        <v>0</v>
      </c>
      <c r="Q166" s="4"/>
      <c r="R166" s="4"/>
    </row>
    <row r="167" spans="1:18" s="69" customFormat="1" ht="15">
      <c r="A167" s="171" t="s">
        <v>86</v>
      </c>
      <c r="B167" s="96" t="s">
        <v>87</v>
      </c>
      <c r="C167" s="97">
        <v>449</v>
      </c>
      <c r="D167" s="98">
        <v>42144</v>
      </c>
      <c r="E167" s="99">
        <v>758249</v>
      </c>
      <c r="F167" s="100" t="s">
        <v>12</v>
      </c>
      <c r="G167" s="100" t="s">
        <v>73</v>
      </c>
      <c r="H167" s="101">
        <f t="shared" si="2"/>
        <v>42509</v>
      </c>
      <c r="I167" s="102">
        <v>43009</v>
      </c>
      <c r="J167" s="100">
        <v>2.7</v>
      </c>
      <c r="K167" s="100">
        <v>2.61</v>
      </c>
      <c r="L167" s="100">
        <v>1.3</v>
      </c>
      <c r="M167" s="100"/>
      <c r="N167" s="100">
        <v>97.4</v>
      </c>
      <c r="O167" s="100">
        <v>104.7</v>
      </c>
      <c r="P167" s="100">
        <v>0</v>
      </c>
      <c r="Q167" s="4"/>
      <c r="R167" s="4"/>
    </row>
    <row r="168" spans="1:18" s="69" customFormat="1" ht="15">
      <c r="A168" s="169" t="s">
        <v>140</v>
      </c>
      <c r="B168" s="72" t="s">
        <v>141</v>
      </c>
      <c r="C168" s="73">
        <v>451</v>
      </c>
      <c r="D168" s="74">
        <v>41221</v>
      </c>
      <c r="E168" s="75">
        <v>647612</v>
      </c>
      <c r="F168" s="76" t="s">
        <v>12</v>
      </c>
      <c r="G168" s="76" t="s">
        <v>1004</v>
      </c>
      <c r="H168" s="77">
        <f t="shared" si="2"/>
        <v>41586</v>
      </c>
      <c r="I168" s="78">
        <v>42309</v>
      </c>
      <c r="J168" s="76">
        <v>3.1</v>
      </c>
      <c r="K168" s="76">
        <v>2.95</v>
      </c>
      <c r="L168" s="76">
        <v>0.1</v>
      </c>
      <c r="M168" s="76">
        <v>2.5</v>
      </c>
      <c r="N168" s="76">
        <v>147.4</v>
      </c>
      <c r="O168" s="76">
        <v>126.4</v>
      </c>
      <c r="P168" s="76">
        <v>0.5</v>
      </c>
      <c r="Q168" s="108"/>
      <c r="R168" s="108"/>
    </row>
    <row r="169" spans="1:18" s="69" customFormat="1" ht="15">
      <c r="A169" s="169" t="s">
        <v>223</v>
      </c>
      <c r="B169" s="72" t="s">
        <v>224</v>
      </c>
      <c r="C169" s="73">
        <v>453</v>
      </c>
      <c r="D169" s="74">
        <v>41305</v>
      </c>
      <c r="E169" s="75">
        <v>655047</v>
      </c>
      <c r="F169" s="76" t="s">
        <v>12</v>
      </c>
      <c r="G169" s="76" t="s">
        <v>124</v>
      </c>
      <c r="H169" s="77">
        <f t="shared" si="2"/>
        <v>41670</v>
      </c>
      <c r="I169" s="78">
        <v>42370</v>
      </c>
      <c r="J169" s="76">
        <v>2.49</v>
      </c>
      <c r="K169" s="76">
        <v>2.65</v>
      </c>
      <c r="L169" s="76">
        <v>0.3</v>
      </c>
      <c r="M169" s="76">
        <v>2</v>
      </c>
      <c r="N169" s="76">
        <v>113.2</v>
      </c>
      <c r="O169" s="76">
        <v>117.8</v>
      </c>
      <c r="P169" s="76">
        <v>0.1</v>
      </c>
      <c r="Q169" s="111"/>
      <c r="R169" s="111"/>
    </row>
    <row r="170" spans="1:18" s="69" customFormat="1" ht="15">
      <c r="A170" s="171" t="s">
        <v>252</v>
      </c>
      <c r="B170" s="96" t="s">
        <v>258</v>
      </c>
      <c r="C170" s="97">
        <v>455</v>
      </c>
      <c r="D170" s="98">
        <v>42410</v>
      </c>
      <c r="E170" s="99">
        <v>793637</v>
      </c>
      <c r="F170" s="100"/>
      <c r="G170" s="100" t="s">
        <v>991</v>
      </c>
      <c r="H170" s="101">
        <f t="shared" si="2"/>
        <v>42775</v>
      </c>
      <c r="I170" s="102">
        <v>43040</v>
      </c>
      <c r="J170" s="100">
        <v>3.01</v>
      </c>
      <c r="K170" s="100">
        <v>2.65</v>
      </c>
      <c r="L170" s="100">
        <v>0.8</v>
      </c>
      <c r="M170" s="100">
        <v>1.6</v>
      </c>
      <c r="N170" s="100">
        <v>154.5</v>
      </c>
      <c r="O170" s="100">
        <v>158.1</v>
      </c>
      <c r="P170" s="172"/>
      <c r="Q170" s="4"/>
      <c r="R170" s="4"/>
    </row>
    <row r="171" spans="1:18" s="69" customFormat="1" ht="15">
      <c r="A171" s="169" t="s">
        <v>247</v>
      </c>
      <c r="B171" s="72" t="s">
        <v>248</v>
      </c>
      <c r="C171" s="73">
        <v>456</v>
      </c>
      <c r="D171" s="74">
        <v>42405</v>
      </c>
      <c r="E171" s="75">
        <v>792994</v>
      </c>
      <c r="F171" s="76" t="s">
        <v>12</v>
      </c>
      <c r="G171" s="76" t="s">
        <v>101</v>
      </c>
      <c r="H171" s="77">
        <f t="shared" si="2"/>
        <v>42770</v>
      </c>
      <c r="I171" s="78">
        <v>42948</v>
      </c>
      <c r="J171" s="76">
        <v>2.79</v>
      </c>
      <c r="K171" s="76">
        <v>2.64</v>
      </c>
      <c r="L171" s="76">
        <v>0.6</v>
      </c>
      <c r="M171" s="76">
        <v>2.9</v>
      </c>
      <c r="N171" s="76">
        <v>118.5</v>
      </c>
      <c r="O171" s="76">
        <v>130.9</v>
      </c>
      <c r="P171" s="76"/>
      <c r="Q171" s="108"/>
      <c r="R171" s="108"/>
    </row>
    <row r="172" spans="1:18" s="69" customFormat="1" ht="15">
      <c r="A172" s="169" t="s">
        <v>252</v>
      </c>
      <c r="B172" s="72" t="s">
        <v>271</v>
      </c>
      <c r="C172" s="73">
        <v>457</v>
      </c>
      <c r="D172" s="74">
        <v>40492</v>
      </c>
      <c r="E172" s="75">
        <v>526557</v>
      </c>
      <c r="F172" s="76" t="s">
        <v>6</v>
      </c>
      <c r="G172" s="76" t="s">
        <v>7</v>
      </c>
      <c r="H172" s="77">
        <f t="shared" si="2"/>
        <v>40857</v>
      </c>
      <c r="I172" s="78">
        <v>41579</v>
      </c>
      <c r="J172" s="76">
        <v>2.91</v>
      </c>
      <c r="K172" s="76">
        <v>2.72</v>
      </c>
      <c r="L172" s="76">
        <v>1</v>
      </c>
      <c r="M172" s="76">
        <v>1.3</v>
      </c>
      <c r="N172" s="76">
        <v>134.1</v>
      </c>
      <c r="O172" s="76">
        <v>163.5</v>
      </c>
      <c r="P172" s="76">
        <v>0.1</v>
      </c>
      <c r="Q172" s="108"/>
      <c r="R172" s="108"/>
    </row>
    <row r="173" spans="1:18" s="69" customFormat="1" ht="15">
      <c r="A173" s="169" t="s">
        <v>252</v>
      </c>
      <c r="B173" s="72" t="s">
        <v>257</v>
      </c>
      <c r="C173" s="73">
        <v>458</v>
      </c>
      <c r="D173" s="74">
        <v>42649</v>
      </c>
      <c r="E173" s="75">
        <v>829444</v>
      </c>
      <c r="F173" s="76"/>
      <c r="G173" s="76" t="s">
        <v>991</v>
      </c>
      <c r="H173" s="77">
        <f t="shared" si="2"/>
        <v>43014</v>
      </c>
      <c r="I173" s="78">
        <v>43770</v>
      </c>
      <c r="J173" s="76">
        <v>2.52</v>
      </c>
      <c r="K173" s="76">
        <v>2.74</v>
      </c>
      <c r="L173" s="76">
        <v>1</v>
      </c>
      <c r="M173" s="76">
        <v>2.3</v>
      </c>
      <c r="N173" s="76">
        <v>98.9</v>
      </c>
      <c r="O173" s="76">
        <v>111</v>
      </c>
      <c r="P173" s="76"/>
      <c r="Q173" s="108"/>
      <c r="R173" s="108"/>
    </row>
    <row r="174" spans="1:18" s="69" customFormat="1" ht="15">
      <c r="A174" s="171" t="s">
        <v>240</v>
      </c>
      <c r="B174" s="96" t="s">
        <v>241</v>
      </c>
      <c r="C174" s="97">
        <v>459</v>
      </c>
      <c r="D174" s="98">
        <v>42047</v>
      </c>
      <c r="E174" s="99">
        <v>745615</v>
      </c>
      <c r="F174" s="100" t="s">
        <v>12</v>
      </c>
      <c r="G174" s="100" t="s">
        <v>48</v>
      </c>
      <c r="H174" s="101">
        <f t="shared" si="2"/>
        <v>42412</v>
      </c>
      <c r="I174" s="102">
        <v>43132</v>
      </c>
      <c r="J174" s="100">
        <v>2.54</v>
      </c>
      <c r="K174" s="100">
        <v>2.65</v>
      </c>
      <c r="L174" s="100">
        <v>0.5</v>
      </c>
      <c r="M174" s="100">
        <v>3.9</v>
      </c>
      <c r="N174" s="100">
        <v>120.1</v>
      </c>
      <c r="O174" s="100">
        <v>101.1</v>
      </c>
      <c r="P174" s="100"/>
      <c r="Q174" s="4"/>
      <c r="R174" s="4"/>
    </row>
    <row r="175" spans="1:18" s="69" customFormat="1" ht="15">
      <c r="A175" s="171" t="s">
        <v>240</v>
      </c>
      <c r="B175" s="96" t="s">
        <v>241</v>
      </c>
      <c r="C175" s="97">
        <v>459</v>
      </c>
      <c r="D175" s="98">
        <v>42047</v>
      </c>
      <c r="E175" s="99">
        <v>745616</v>
      </c>
      <c r="F175" s="100" t="s">
        <v>49</v>
      </c>
      <c r="G175" s="100" t="s">
        <v>48</v>
      </c>
      <c r="H175" s="101">
        <f t="shared" si="2"/>
        <v>42412</v>
      </c>
      <c r="I175" s="102">
        <v>43132</v>
      </c>
      <c r="J175" s="100">
        <v>2.21</v>
      </c>
      <c r="K175" s="100">
        <v>2.65</v>
      </c>
      <c r="L175" s="100">
        <v>0.4</v>
      </c>
      <c r="M175" s="100">
        <v>3.2</v>
      </c>
      <c r="N175" s="100">
        <v>120.5</v>
      </c>
      <c r="O175" s="100">
        <v>95.7</v>
      </c>
      <c r="P175" s="100"/>
      <c r="Q175" s="4"/>
      <c r="R175" s="4"/>
    </row>
    <row r="176" spans="1:18" s="69" customFormat="1" ht="15">
      <c r="A176" s="169" t="s">
        <v>43</v>
      </c>
      <c r="B176" s="72" t="s">
        <v>44</v>
      </c>
      <c r="C176" s="73">
        <v>460</v>
      </c>
      <c r="D176" s="74">
        <v>42529</v>
      </c>
      <c r="E176" s="75">
        <v>810449</v>
      </c>
      <c r="F176" s="76" t="s">
        <v>12</v>
      </c>
      <c r="G176" s="76" t="s">
        <v>335</v>
      </c>
      <c r="H176" s="77">
        <f t="shared" si="2"/>
        <v>42894</v>
      </c>
      <c r="I176" s="78">
        <v>43647</v>
      </c>
      <c r="J176" s="76">
        <v>3.09</v>
      </c>
      <c r="K176" s="76">
        <v>2.64</v>
      </c>
      <c r="L176" s="76">
        <v>0.8</v>
      </c>
      <c r="M176" s="76">
        <v>2.6</v>
      </c>
      <c r="N176" s="76">
        <v>124.5</v>
      </c>
      <c r="O176" s="76">
        <v>106.4</v>
      </c>
      <c r="P176" s="76">
        <v>0</v>
      </c>
      <c r="Q176" s="108"/>
      <c r="R176" s="108"/>
    </row>
    <row r="177" spans="1:18" s="69" customFormat="1" ht="15">
      <c r="A177" s="169" t="s">
        <v>77</v>
      </c>
      <c r="B177" s="72" t="s">
        <v>80</v>
      </c>
      <c r="C177" s="73">
        <v>461</v>
      </c>
      <c r="D177" s="74">
        <v>40611</v>
      </c>
      <c r="E177" s="75">
        <v>534250</v>
      </c>
      <c r="F177" s="76" t="s">
        <v>12</v>
      </c>
      <c r="G177" s="76" t="s">
        <v>81</v>
      </c>
      <c r="H177" s="77">
        <f t="shared" si="2"/>
        <v>40976</v>
      </c>
      <c r="I177" s="78">
        <v>41699</v>
      </c>
      <c r="J177" s="76">
        <v>2.77</v>
      </c>
      <c r="K177" s="76">
        <v>2.62</v>
      </c>
      <c r="L177" s="76">
        <v>1</v>
      </c>
      <c r="M177" s="76">
        <v>1.1</v>
      </c>
      <c r="N177" s="76">
        <v>104.4</v>
      </c>
      <c r="O177" s="76">
        <v>107.7</v>
      </c>
      <c r="P177" s="76">
        <v>0.4</v>
      </c>
      <c r="Q177" s="108"/>
      <c r="R177" s="108"/>
    </row>
    <row r="178" spans="1:18" s="69" customFormat="1" ht="15">
      <c r="A178" s="169" t="s">
        <v>65</v>
      </c>
      <c r="B178" s="72" t="s">
        <v>66</v>
      </c>
      <c r="C178" s="73">
        <v>462</v>
      </c>
      <c r="D178" s="74">
        <v>41366</v>
      </c>
      <c r="E178" s="75">
        <v>660714</v>
      </c>
      <c r="F178" s="76" t="s">
        <v>12</v>
      </c>
      <c r="G178" s="76" t="s">
        <v>5</v>
      </c>
      <c r="H178" s="77">
        <f t="shared" si="2"/>
        <v>41731</v>
      </c>
      <c r="I178" s="78">
        <v>41730</v>
      </c>
      <c r="J178" s="76">
        <v>2.52</v>
      </c>
      <c r="K178" s="76">
        <v>2.65</v>
      </c>
      <c r="L178" s="76">
        <v>0.3</v>
      </c>
      <c r="M178" s="76">
        <v>0.9</v>
      </c>
      <c r="N178" s="76">
        <v>111.1</v>
      </c>
      <c r="O178" s="76">
        <v>125.9</v>
      </c>
      <c r="P178" s="76">
        <v>0.1</v>
      </c>
      <c r="Q178" s="108"/>
      <c r="R178" s="108"/>
    </row>
    <row r="179" spans="1:18" s="69" customFormat="1" ht="15">
      <c r="A179" s="169" t="s">
        <v>90</v>
      </c>
      <c r="B179" s="72" t="s">
        <v>92</v>
      </c>
      <c r="C179" s="73">
        <v>463</v>
      </c>
      <c r="D179" s="74">
        <v>40659</v>
      </c>
      <c r="E179" s="75">
        <v>537578</v>
      </c>
      <c r="F179" s="76" t="s">
        <v>12</v>
      </c>
      <c r="G179" s="76" t="s">
        <v>48</v>
      </c>
      <c r="H179" s="77">
        <f t="shared" si="2"/>
        <v>41024</v>
      </c>
      <c r="I179" s="78">
        <v>41730</v>
      </c>
      <c r="J179" s="76">
        <v>2.74</v>
      </c>
      <c r="K179" s="76">
        <v>2.6</v>
      </c>
      <c r="L179" s="76">
        <v>0.7</v>
      </c>
      <c r="M179" s="76">
        <v>1.9</v>
      </c>
      <c r="N179" s="76">
        <v>142.9</v>
      </c>
      <c r="O179" s="76">
        <v>146</v>
      </c>
      <c r="P179" s="76">
        <v>0.3</v>
      </c>
      <c r="Q179" s="108"/>
      <c r="R179" s="108"/>
    </row>
    <row r="180" spans="1:18" s="69" customFormat="1" ht="15">
      <c r="A180" s="171" t="s">
        <v>109</v>
      </c>
      <c r="B180" s="96" t="s">
        <v>122</v>
      </c>
      <c r="C180" s="97">
        <v>464</v>
      </c>
      <c r="D180" s="98">
        <v>40739</v>
      </c>
      <c r="E180" s="99">
        <v>594679</v>
      </c>
      <c r="F180" s="100" t="s">
        <v>6</v>
      </c>
      <c r="G180" s="100" t="s">
        <v>75</v>
      </c>
      <c r="H180" s="101">
        <f t="shared" si="2"/>
        <v>41104</v>
      </c>
      <c r="I180" s="102">
        <v>41821</v>
      </c>
      <c r="J180" s="100">
        <v>2.96</v>
      </c>
      <c r="K180" s="100">
        <v>2.69</v>
      </c>
      <c r="L180" s="100">
        <v>0.7</v>
      </c>
      <c r="M180" s="100">
        <v>0.9</v>
      </c>
      <c r="N180" s="100">
        <v>149.5</v>
      </c>
      <c r="O180" s="100">
        <v>159.4</v>
      </c>
      <c r="P180" s="100">
        <v>0.1</v>
      </c>
      <c r="Q180" s="4"/>
      <c r="R180" s="4"/>
    </row>
    <row r="181" spans="1:18" s="69" customFormat="1" ht="15">
      <c r="A181" s="171" t="s">
        <v>252</v>
      </c>
      <c r="B181" s="96" t="s">
        <v>265</v>
      </c>
      <c r="C181" s="97">
        <v>466</v>
      </c>
      <c r="D181" s="98">
        <v>41529</v>
      </c>
      <c r="E181" s="99">
        <v>681613</v>
      </c>
      <c r="F181" s="100" t="s">
        <v>6</v>
      </c>
      <c r="G181" s="100" t="s">
        <v>180</v>
      </c>
      <c r="H181" s="101">
        <f t="shared" si="2"/>
        <v>41894</v>
      </c>
      <c r="I181" s="102">
        <v>42614</v>
      </c>
      <c r="J181" s="100">
        <v>2.83</v>
      </c>
      <c r="K181" s="100">
        <v>2.85</v>
      </c>
      <c r="L181" s="100">
        <v>0.4</v>
      </c>
      <c r="M181" s="100">
        <v>1.6</v>
      </c>
      <c r="N181" s="100">
        <v>144.9</v>
      </c>
      <c r="O181" s="100">
        <v>129.3</v>
      </c>
      <c r="P181" s="100">
        <v>0</v>
      </c>
      <c r="Q181" s="4"/>
      <c r="R181" s="4"/>
    </row>
    <row r="182" spans="1:18" s="69" customFormat="1" ht="15">
      <c r="A182" s="169" t="s">
        <v>1053</v>
      </c>
      <c r="B182" s="72" t="s">
        <v>1056</v>
      </c>
      <c r="C182" s="73">
        <v>467</v>
      </c>
      <c r="D182" s="74">
        <v>42306</v>
      </c>
      <c r="E182" s="75">
        <v>782289</v>
      </c>
      <c r="F182" s="76" t="s">
        <v>12</v>
      </c>
      <c r="G182" s="76" t="s">
        <v>2</v>
      </c>
      <c r="H182" s="77">
        <f t="shared" si="2"/>
        <v>42671</v>
      </c>
      <c r="I182" s="78">
        <v>43374</v>
      </c>
      <c r="J182" s="76">
        <v>2.56</v>
      </c>
      <c r="K182" s="76">
        <v>2.63</v>
      </c>
      <c r="L182" s="76">
        <v>1</v>
      </c>
      <c r="M182" s="76">
        <v>5.1</v>
      </c>
      <c r="N182" s="76">
        <v>98.7</v>
      </c>
      <c r="O182" s="76">
        <v>95.7</v>
      </c>
      <c r="P182" s="76">
        <v>0</v>
      </c>
      <c r="Q182" s="108"/>
      <c r="R182" s="108"/>
    </row>
    <row r="183" spans="1:18" s="69" customFormat="1" ht="15">
      <c r="A183" s="171" t="s">
        <v>1053</v>
      </c>
      <c r="B183" s="96" t="s">
        <v>1054</v>
      </c>
      <c r="C183" s="97">
        <v>468</v>
      </c>
      <c r="D183" s="98">
        <v>42214</v>
      </c>
      <c r="E183" s="99">
        <v>768463</v>
      </c>
      <c r="F183" s="100"/>
      <c r="G183" s="100" t="s">
        <v>2</v>
      </c>
      <c r="H183" s="102">
        <f t="shared" si="2"/>
        <v>42579</v>
      </c>
      <c r="I183" s="102">
        <v>43282</v>
      </c>
      <c r="J183" s="100">
        <v>1.99</v>
      </c>
      <c r="K183" s="100"/>
      <c r="L183" s="100"/>
      <c r="M183" s="100">
        <v>2</v>
      </c>
      <c r="N183" s="100"/>
      <c r="O183" s="100"/>
      <c r="P183" s="100">
        <v>0</v>
      </c>
      <c r="Q183" s="4"/>
      <c r="R183" s="4"/>
    </row>
    <row r="184" spans="1:18" s="69" customFormat="1" ht="15">
      <c r="A184" s="171" t="s">
        <v>36</v>
      </c>
      <c r="B184" s="72" t="s">
        <v>37</v>
      </c>
      <c r="C184" s="73">
        <v>469</v>
      </c>
      <c r="D184" s="98">
        <v>42691</v>
      </c>
      <c r="E184" s="99">
        <v>835505</v>
      </c>
      <c r="F184" s="100" t="s">
        <v>12</v>
      </c>
      <c r="G184" s="100" t="s">
        <v>38</v>
      </c>
      <c r="H184" s="101">
        <f t="shared" si="2"/>
        <v>43056</v>
      </c>
      <c r="I184" s="102">
        <v>43221</v>
      </c>
      <c r="J184" s="100">
        <v>2.64</v>
      </c>
      <c r="K184" s="100">
        <v>2.63</v>
      </c>
      <c r="L184" s="100">
        <v>0.5</v>
      </c>
      <c r="M184" s="100">
        <v>2.7</v>
      </c>
      <c r="N184" s="100">
        <v>101.1</v>
      </c>
      <c r="O184" s="100">
        <v>119.9</v>
      </c>
      <c r="P184" s="100">
        <v>0.1</v>
      </c>
      <c r="Q184" s="4">
        <v>1</v>
      </c>
      <c r="R184" s="4"/>
    </row>
    <row r="185" spans="1:18" s="69" customFormat="1" ht="15">
      <c r="A185" s="171" t="s">
        <v>36</v>
      </c>
      <c r="B185" s="72" t="s">
        <v>37</v>
      </c>
      <c r="C185" s="73">
        <v>469</v>
      </c>
      <c r="D185" s="98">
        <v>43066</v>
      </c>
      <c r="E185" s="99">
        <v>881194</v>
      </c>
      <c r="F185" s="100" t="s">
        <v>12</v>
      </c>
      <c r="G185" s="100" t="s">
        <v>38</v>
      </c>
      <c r="H185" s="101">
        <f>D185+365</f>
        <v>43431</v>
      </c>
      <c r="I185" s="102"/>
      <c r="J185" s="100">
        <v>2.69</v>
      </c>
      <c r="K185" s="100">
        <v>2.68</v>
      </c>
      <c r="L185" s="100">
        <v>1.67</v>
      </c>
      <c r="M185" s="100"/>
      <c r="N185" s="100">
        <v>113.5</v>
      </c>
      <c r="O185" s="100">
        <v>96.4</v>
      </c>
      <c r="P185" s="100">
        <v>0.4</v>
      </c>
      <c r="Q185" s="4">
        <v>1</v>
      </c>
      <c r="R185" s="4" t="s">
        <v>1164</v>
      </c>
    </row>
    <row r="186" spans="1:18" s="69" customFormat="1" ht="15">
      <c r="A186" s="169" t="s">
        <v>187</v>
      </c>
      <c r="B186" s="72" t="s">
        <v>188</v>
      </c>
      <c r="C186" s="73">
        <v>470</v>
      </c>
      <c r="D186" s="74">
        <v>40877</v>
      </c>
      <c r="E186" s="75">
        <v>609135</v>
      </c>
      <c r="F186" s="76"/>
      <c r="G186" s="76" t="s">
        <v>38</v>
      </c>
      <c r="H186" s="77">
        <f t="shared" si="2"/>
        <v>41242</v>
      </c>
      <c r="I186" s="78">
        <v>41944</v>
      </c>
      <c r="J186" s="76">
        <v>2.8</v>
      </c>
      <c r="K186" s="76">
        <v>2.59</v>
      </c>
      <c r="L186" s="76">
        <v>0.8</v>
      </c>
      <c r="M186" s="76">
        <v>1.7</v>
      </c>
      <c r="N186" s="76">
        <v>97.8</v>
      </c>
      <c r="O186" s="76">
        <v>110.2</v>
      </c>
      <c r="P186" s="76">
        <v>0.3</v>
      </c>
      <c r="Q186" s="108"/>
      <c r="R186" s="108"/>
    </row>
    <row r="187" spans="1:18" s="69" customFormat="1" ht="15">
      <c r="A187" s="171" t="s">
        <v>55</v>
      </c>
      <c r="B187" s="96" t="s">
        <v>58</v>
      </c>
      <c r="C187" s="97">
        <v>470</v>
      </c>
      <c r="D187" s="98">
        <v>41529</v>
      </c>
      <c r="E187" s="99"/>
      <c r="F187" s="100" t="s">
        <v>12</v>
      </c>
      <c r="G187" s="100" t="s">
        <v>38</v>
      </c>
      <c r="H187" s="101">
        <f t="shared" si="2"/>
        <v>41894</v>
      </c>
      <c r="I187" s="102">
        <v>42614</v>
      </c>
      <c r="J187" s="100">
        <v>2.33</v>
      </c>
      <c r="K187" s="100">
        <v>2.65</v>
      </c>
      <c r="L187" s="100">
        <v>0.4</v>
      </c>
      <c r="M187" s="100">
        <v>2.3</v>
      </c>
      <c r="N187" s="100">
        <v>113.2</v>
      </c>
      <c r="O187" s="100">
        <v>100.4</v>
      </c>
      <c r="P187" s="100">
        <v>0.1</v>
      </c>
      <c r="Q187" s="4"/>
      <c r="R187" s="4"/>
    </row>
    <row r="188" spans="1:18" s="69" customFormat="1" ht="15">
      <c r="A188" s="171" t="s">
        <v>182</v>
      </c>
      <c r="B188" s="96" t="s">
        <v>183</v>
      </c>
      <c r="C188" s="97">
        <v>472</v>
      </c>
      <c r="D188" s="98">
        <v>42747</v>
      </c>
      <c r="E188" s="99">
        <v>840921</v>
      </c>
      <c r="F188" s="100" t="s">
        <v>12</v>
      </c>
      <c r="G188" s="100" t="s">
        <v>197</v>
      </c>
      <c r="H188" s="101">
        <f t="shared" si="2"/>
        <v>43112</v>
      </c>
      <c r="I188" s="102">
        <v>43831</v>
      </c>
      <c r="J188" s="100">
        <v>2.72</v>
      </c>
      <c r="K188" s="100">
        <v>2.62</v>
      </c>
      <c r="L188" s="100">
        <v>0.8</v>
      </c>
      <c r="M188" s="100">
        <v>1</v>
      </c>
      <c r="N188" s="100">
        <v>129.7</v>
      </c>
      <c r="O188" s="100">
        <v>120.6</v>
      </c>
      <c r="P188" s="100">
        <v>0.2</v>
      </c>
      <c r="Q188" s="4">
        <v>1</v>
      </c>
      <c r="R188" s="4"/>
    </row>
    <row r="189" spans="1:18" s="69" customFormat="1" ht="15">
      <c r="A189" s="171" t="s">
        <v>182</v>
      </c>
      <c r="B189" s="96" t="s">
        <v>183</v>
      </c>
      <c r="C189" s="97">
        <v>472</v>
      </c>
      <c r="D189" s="98">
        <v>43147</v>
      </c>
      <c r="E189" s="99">
        <v>891975</v>
      </c>
      <c r="F189" s="100" t="s">
        <v>12</v>
      </c>
      <c r="G189" s="100" t="s">
        <v>197</v>
      </c>
      <c r="H189" s="101">
        <f>D189+365</f>
        <v>43512</v>
      </c>
      <c r="I189" s="102"/>
      <c r="J189" s="100">
        <v>2.75</v>
      </c>
      <c r="K189" s="100">
        <v>2.64</v>
      </c>
      <c r="L189" s="100">
        <v>0.56</v>
      </c>
      <c r="M189" s="100"/>
      <c r="N189" s="100">
        <v>127.5</v>
      </c>
      <c r="O189" s="100">
        <v>122.2</v>
      </c>
      <c r="P189" s="100"/>
      <c r="Q189" s="4"/>
      <c r="R189" s="4"/>
    </row>
    <row r="190" spans="1:18" s="69" customFormat="1" ht="15">
      <c r="A190" s="171" t="s">
        <v>182</v>
      </c>
      <c r="B190" s="96" t="s">
        <v>183</v>
      </c>
      <c r="C190" s="97">
        <v>472</v>
      </c>
      <c r="D190" s="98">
        <v>41375</v>
      </c>
      <c r="E190" s="99">
        <v>661654</v>
      </c>
      <c r="F190" s="100" t="s">
        <v>49</v>
      </c>
      <c r="G190" s="100" t="s">
        <v>197</v>
      </c>
      <c r="H190" s="101">
        <f t="shared" si="2"/>
        <v>41740</v>
      </c>
      <c r="I190" s="102"/>
      <c r="J190" s="100">
        <v>2.24</v>
      </c>
      <c r="K190" s="100">
        <v>2.64</v>
      </c>
      <c r="L190" s="100">
        <v>0.4</v>
      </c>
      <c r="M190" s="100"/>
      <c r="N190" s="100">
        <v>123.4</v>
      </c>
      <c r="O190" s="100">
        <v>112.9</v>
      </c>
      <c r="P190" s="100">
        <v>0.2</v>
      </c>
      <c r="Q190" s="4"/>
      <c r="R190" s="4"/>
    </row>
    <row r="191" spans="1:18" s="69" customFormat="1" ht="15">
      <c r="A191" s="169" t="s">
        <v>144</v>
      </c>
      <c r="B191" s="72" t="s">
        <v>145</v>
      </c>
      <c r="C191" s="73">
        <v>473</v>
      </c>
      <c r="D191" s="74">
        <v>42152</v>
      </c>
      <c r="E191" s="75">
        <v>759610</v>
      </c>
      <c r="F191" s="76" t="s">
        <v>12</v>
      </c>
      <c r="G191" s="76" t="s">
        <v>106</v>
      </c>
      <c r="H191" s="77">
        <f t="shared" si="2"/>
        <v>42517</v>
      </c>
      <c r="I191" s="78">
        <v>43132</v>
      </c>
      <c r="J191" s="76">
        <v>2.61</v>
      </c>
      <c r="K191" s="76">
        <v>2.62</v>
      </c>
      <c r="L191" s="76">
        <v>0.7</v>
      </c>
      <c r="M191" s="76">
        <v>2.3</v>
      </c>
      <c r="N191" s="76">
        <v>110.9</v>
      </c>
      <c r="O191" s="76">
        <v>117.4</v>
      </c>
      <c r="P191" s="76">
        <v>0</v>
      </c>
      <c r="Q191" s="108"/>
      <c r="R191" s="108"/>
    </row>
    <row r="192" spans="1:18" s="69" customFormat="1" ht="15">
      <c r="A192" s="169" t="s">
        <v>137</v>
      </c>
      <c r="B192" s="72" t="s">
        <v>136</v>
      </c>
      <c r="C192" s="73">
        <v>475</v>
      </c>
      <c r="D192" s="74">
        <v>42429</v>
      </c>
      <c r="E192" s="75">
        <v>796083</v>
      </c>
      <c r="F192" s="76" t="s">
        <v>12</v>
      </c>
      <c r="G192" s="76" t="s">
        <v>38</v>
      </c>
      <c r="H192" s="77">
        <f t="shared" si="2"/>
        <v>42794</v>
      </c>
      <c r="I192" s="78">
        <v>43497</v>
      </c>
      <c r="J192" s="76">
        <v>2.71</v>
      </c>
      <c r="K192" s="76">
        <v>2.65</v>
      </c>
      <c r="L192" s="76">
        <v>0.4</v>
      </c>
      <c r="M192" s="76">
        <v>2.2</v>
      </c>
      <c r="N192" s="76">
        <v>111.7</v>
      </c>
      <c r="O192" s="76">
        <v>116.6</v>
      </c>
      <c r="P192" s="76">
        <v>0</v>
      </c>
      <c r="Q192" s="108"/>
      <c r="R192" s="108"/>
    </row>
    <row r="193" spans="1:18" s="69" customFormat="1" ht="15">
      <c r="A193" s="171" t="s">
        <v>831</v>
      </c>
      <c r="B193" s="96" t="s">
        <v>60</v>
      </c>
      <c r="C193" s="97">
        <v>476</v>
      </c>
      <c r="D193" s="98">
        <v>42584</v>
      </c>
      <c r="E193" s="99">
        <v>819770</v>
      </c>
      <c r="F193" s="100"/>
      <c r="G193" s="100" t="s">
        <v>9</v>
      </c>
      <c r="H193" s="101">
        <f t="shared" si="2"/>
        <v>42949</v>
      </c>
      <c r="I193" s="102">
        <v>43678</v>
      </c>
      <c r="J193" s="100">
        <v>2.48</v>
      </c>
      <c r="K193" s="100">
        <v>2.6</v>
      </c>
      <c r="L193" s="100">
        <v>1.2</v>
      </c>
      <c r="M193" s="100">
        <v>0.7</v>
      </c>
      <c r="N193" s="100">
        <v>112.4</v>
      </c>
      <c r="O193" s="100">
        <v>118.4</v>
      </c>
      <c r="P193" s="100"/>
      <c r="Q193" s="4"/>
      <c r="R193" s="4"/>
    </row>
    <row r="194" spans="1:18" s="69" customFormat="1" ht="15">
      <c r="A194" s="171" t="s">
        <v>831</v>
      </c>
      <c r="B194" s="96" t="s">
        <v>1136</v>
      </c>
      <c r="C194" s="97">
        <v>476</v>
      </c>
      <c r="D194" s="98">
        <v>42979</v>
      </c>
      <c r="E194" s="99">
        <v>870697</v>
      </c>
      <c r="F194" s="100" t="s">
        <v>6</v>
      </c>
      <c r="G194" s="100" t="s">
        <v>1125</v>
      </c>
      <c r="H194" s="101">
        <f>D194+365</f>
        <v>43344</v>
      </c>
      <c r="I194" s="102"/>
      <c r="J194" s="100">
        <v>2.51</v>
      </c>
      <c r="K194" s="100">
        <v>2.63</v>
      </c>
      <c r="L194" s="100">
        <v>0.95</v>
      </c>
      <c r="M194" s="100"/>
      <c r="N194" s="100">
        <v>110.1</v>
      </c>
      <c r="O194" s="100">
        <v>107.4</v>
      </c>
      <c r="P194" s="100"/>
      <c r="Q194" s="4">
        <v>1</v>
      </c>
      <c r="R194" s="4" t="s">
        <v>1133</v>
      </c>
    </row>
    <row r="195" spans="1:18" s="69" customFormat="1" ht="15">
      <c r="A195" s="171" t="s">
        <v>10</v>
      </c>
      <c r="B195" s="96" t="s">
        <v>16</v>
      </c>
      <c r="C195" s="97">
        <v>478</v>
      </c>
      <c r="D195" s="98">
        <v>42746</v>
      </c>
      <c r="E195" s="99">
        <v>840845</v>
      </c>
      <c r="F195" s="100" t="s">
        <v>12</v>
      </c>
      <c r="G195" s="100" t="s">
        <v>446</v>
      </c>
      <c r="H195" s="101">
        <f t="shared" si="2"/>
        <v>43111</v>
      </c>
      <c r="I195" s="102">
        <v>43525</v>
      </c>
      <c r="J195" s="100">
        <v>2.57</v>
      </c>
      <c r="K195" s="100">
        <v>2.62</v>
      </c>
      <c r="L195" s="100">
        <v>0.4</v>
      </c>
      <c r="M195" s="100">
        <v>2.6</v>
      </c>
      <c r="N195" s="100">
        <v>149.6</v>
      </c>
      <c r="O195" s="100">
        <v>130.7</v>
      </c>
      <c r="P195" s="100">
        <v>0</v>
      </c>
      <c r="Q195" s="4">
        <v>2</v>
      </c>
      <c r="R195" s="4"/>
    </row>
    <row r="196" spans="1:18" s="69" customFormat="1" ht="15">
      <c r="A196" s="171" t="s">
        <v>10</v>
      </c>
      <c r="B196" s="96" t="s">
        <v>16</v>
      </c>
      <c r="C196" s="97">
        <v>478</v>
      </c>
      <c r="D196" s="98">
        <v>43028</v>
      </c>
      <c r="E196" s="99">
        <v>879270</v>
      </c>
      <c r="F196" s="100" t="s">
        <v>12</v>
      </c>
      <c r="G196" s="100" t="s">
        <v>446</v>
      </c>
      <c r="H196" s="101">
        <f>D196+365</f>
        <v>43393</v>
      </c>
      <c r="I196" s="102"/>
      <c r="J196" s="100">
        <v>2.61</v>
      </c>
      <c r="K196" s="100">
        <v>2.634</v>
      </c>
      <c r="L196" s="100">
        <v>0.38</v>
      </c>
      <c r="M196" s="100"/>
      <c r="N196" s="100">
        <v>119.9</v>
      </c>
      <c r="O196" s="100">
        <v>112.6</v>
      </c>
      <c r="P196" s="100">
        <v>0.4</v>
      </c>
      <c r="Q196" s="4">
        <v>2</v>
      </c>
      <c r="R196" s="4" t="s">
        <v>1148</v>
      </c>
    </row>
    <row r="197" spans="1:18" s="69" customFormat="1" ht="15">
      <c r="A197" s="169" t="s">
        <v>126</v>
      </c>
      <c r="B197" s="72" t="s">
        <v>647</v>
      </c>
      <c r="C197" s="73">
        <v>479</v>
      </c>
      <c r="D197" s="98">
        <v>42801</v>
      </c>
      <c r="E197" s="99">
        <v>848753</v>
      </c>
      <c r="F197" s="100" t="s">
        <v>6</v>
      </c>
      <c r="G197" s="100" t="s">
        <v>335</v>
      </c>
      <c r="H197" s="101">
        <f t="shared" si="2"/>
        <v>43166</v>
      </c>
      <c r="I197" s="102">
        <v>43132</v>
      </c>
      <c r="J197" s="100">
        <v>2.71</v>
      </c>
      <c r="K197" s="100">
        <v>2.75</v>
      </c>
      <c r="L197" s="100">
        <v>1</v>
      </c>
      <c r="M197" s="100">
        <v>1.8</v>
      </c>
      <c r="N197" s="100">
        <v>151.7</v>
      </c>
      <c r="O197" s="100">
        <v>132.2</v>
      </c>
      <c r="P197" s="100"/>
      <c r="Q197" s="4"/>
      <c r="R197" s="4"/>
    </row>
    <row r="198" spans="1:18" s="69" customFormat="1" ht="15">
      <c r="A198" s="171" t="s">
        <v>277</v>
      </c>
      <c r="B198" s="96" t="s">
        <v>280</v>
      </c>
      <c r="C198" s="97">
        <v>480</v>
      </c>
      <c r="D198" s="98">
        <v>42380</v>
      </c>
      <c r="E198" s="99">
        <v>790136</v>
      </c>
      <c r="F198" s="100" t="s">
        <v>6</v>
      </c>
      <c r="G198" s="100" t="s">
        <v>1023</v>
      </c>
      <c r="H198" s="101">
        <f t="shared" si="2"/>
        <v>42745</v>
      </c>
      <c r="I198" s="102">
        <v>43466</v>
      </c>
      <c r="J198" s="100">
        <v>2.9</v>
      </c>
      <c r="K198" s="100">
        <v>2.67</v>
      </c>
      <c r="L198" s="100">
        <v>1.2</v>
      </c>
      <c r="M198" s="100">
        <v>2.2</v>
      </c>
      <c r="N198" s="100">
        <v>138.2</v>
      </c>
      <c r="O198" s="100">
        <v>153</v>
      </c>
      <c r="P198" s="100"/>
      <c r="Q198" s="4"/>
      <c r="R198" s="4"/>
    </row>
    <row r="199" spans="1:18" s="69" customFormat="1" ht="15">
      <c r="A199" s="171" t="s">
        <v>277</v>
      </c>
      <c r="B199" s="96" t="s">
        <v>278</v>
      </c>
      <c r="C199" s="97">
        <v>481</v>
      </c>
      <c r="D199" s="98">
        <v>41397</v>
      </c>
      <c r="E199" s="99">
        <v>664745</v>
      </c>
      <c r="F199" s="100" t="s">
        <v>6</v>
      </c>
      <c r="G199" s="100" t="s">
        <v>119</v>
      </c>
      <c r="H199" s="101">
        <f t="shared" si="2"/>
        <v>41762</v>
      </c>
      <c r="I199" s="102">
        <v>42491</v>
      </c>
      <c r="J199" s="100">
        <v>2.85</v>
      </c>
      <c r="K199" s="100">
        <v>2.66</v>
      </c>
      <c r="L199" s="100">
        <v>0.4</v>
      </c>
      <c r="M199" s="100">
        <v>1.7</v>
      </c>
      <c r="N199" s="100">
        <v>137.8</v>
      </c>
      <c r="O199" s="100">
        <v>123.6</v>
      </c>
      <c r="P199" s="100"/>
      <c r="Q199" s="4"/>
      <c r="R199" s="4"/>
    </row>
    <row r="200" spans="1:18" s="69" customFormat="1" ht="15">
      <c r="A200" s="169" t="s">
        <v>217</v>
      </c>
      <c r="B200" s="72" t="s">
        <v>219</v>
      </c>
      <c r="C200" s="73">
        <v>482</v>
      </c>
      <c r="D200" s="74">
        <v>41674</v>
      </c>
      <c r="E200" s="75">
        <v>696656</v>
      </c>
      <c r="F200" s="76" t="s">
        <v>12</v>
      </c>
      <c r="G200" s="76" t="s">
        <v>220</v>
      </c>
      <c r="H200" s="77">
        <f t="shared" si="2"/>
        <v>42039</v>
      </c>
      <c r="I200" s="78">
        <v>42491</v>
      </c>
      <c r="J200" s="76">
        <v>2.5</v>
      </c>
      <c r="K200" s="76">
        <v>2.66</v>
      </c>
      <c r="L200" s="76">
        <v>0.3</v>
      </c>
      <c r="M200" s="76">
        <v>3.1</v>
      </c>
      <c r="N200" s="76">
        <v>105.9</v>
      </c>
      <c r="O200" s="76">
        <v>96.8</v>
      </c>
      <c r="P200" s="76">
        <v>0.1</v>
      </c>
      <c r="Q200" s="108"/>
      <c r="R200" s="108"/>
    </row>
    <row r="201" spans="1:18" s="69" customFormat="1" ht="15">
      <c r="A201" s="171" t="s">
        <v>10</v>
      </c>
      <c r="B201" s="96" t="s">
        <v>11</v>
      </c>
      <c r="C201" s="97">
        <v>483</v>
      </c>
      <c r="D201" s="98">
        <v>42725</v>
      </c>
      <c r="E201" s="99">
        <v>839693</v>
      </c>
      <c r="F201" s="100" t="s">
        <v>12</v>
      </c>
      <c r="G201" s="100" t="s">
        <v>13</v>
      </c>
      <c r="H201" s="101">
        <f t="shared" si="2"/>
        <v>43090</v>
      </c>
      <c r="I201" s="102">
        <v>43800</v>
      </c>
      <c r="J201" s="100">
        <v>2.16</v>
      </c>
      <c r="K201" s="100">
        <v>2.63</v>
      </c>
      <c r="L201" s="100">
        <v>0.4</v>
      </c>
      <c r="M201" s="100">
        <v>0.5</v>
      </c>
      <c r="N201" s="100">
        <v>154.8</v>
      </c>
      <c r="O201" s="100">
        <v>140.8</v>
      </c>
      <c r="P201" s="100"/>
      <c r="Q201" s="4"/>
      <c r="R201" s="4"/>
    </row>
    <row r="202" spans="1:18" s="69" customFormat="1" ht="15">
      <c r="A202" s="171" t="s">
        <v>10</v>
      </c>
      <c r="B202" s="96" t="s">
        <v>11</v>
      </c>
      <c r="C202" s="97">
        <v>483</v>
      </c>
      <c r="D202" s="98">
        <v>43122</v>
      </c>
      <c r="E202" s="99">
        <v>889574</v>
      </c>
      <c r="F202" s="100" t="s">
        <v>12</v>
      </c>
      <c r="G202" s="100" t="s">
        <v>13</v>
      </c>
      <c r="H202" s="101">
        <f>D202+365</f>
        <v>43487</v>
      </c>
      <c r="I202" s="102"/>
      <c r="J202" s="100">
        <v>2.53</v>
      </c>
      <c r="K202" s="100">
        <v>2.68</v>
      </c>
      <c r="L202" s="100">
        <v>0.24</v>
      </c>
      <c r="M202" s="100"/>
      <c r="N202" s="100">
        <v>107.8</v>
      </c>
      <c r="O202" s="100">
        <v>105.8</v>
      </c>
      <c r="P202" s="100">
        <v>0</v>
      </c>
      <c r="Q202" s="4">
        <v>2</v>
      </c>
      <c r="R202" s="4" t="s">
        <v>1172</v>
      </c>
    </row>
    <row r="203" spans="1:18" s="69" customFormat="1" ht="15">
      <c r="A203" s="169" t="s">
        <v>99</v>
      </c>
      <c r="B203" s="72" t="s">
        <v>1060</v>
      </c>
      <c r="C203" s="73">
        <v>489</v>
      </c>
      <c r="D203" s="74">
        <v>43140</v>
      </c>
      <c r="E203" s="75">
        <v>891987</v>
      </c>
      <c r="F203" s="76" t="s">
        <v>12</v>
      </c>
      <c r="G203" s="76" t="s">
        <v>197</v>
      </c>
      <c r="H203" s="77">
        <f>D203+365</f>
        <v>43505</v>
      </c>
      <c r="I203" s="102">
        <v>44228</v>
      </c>
      <c r="J203" s="100">
        <v>2.63</v>
      </c>
      <c r="K203" s="100">
        <v>2.62</v>
      </c>
      <c r="L203" s="100">
        <v>0.46</v>
      </c>
      <c r="M203" s="100">
        <v>0.9</v>
      </c>
      <c r="N203" s="100">
        <v>109.8</v>
      </c>
      <c r="O203" s="100">
        <v>123.2</v>
      </c>
      <c r="P203" s="100">
        <v>0.4</v>
      </c>
      <c r="Q203" s="4">
        <v>2</v>
      </c>
      <c r="R203" s="4" t="s">
        <v>1190</v>
      </c>
    </row>
    <row r="204" spans="1:18" s="69" customFormat="1" ht="15">
      <c r="A204" s="169" t="s">
        <v>109</v>
      </c>
      <c r="B204" s="72" t="s">
        <v>1055</v>
      </c>
      <c r="C204" s="73">
        <v>491</v>
      </c>
      <c r="D204" s="98">
        <v>42780</v>
      </c>
      <c r="E204" s="99">
        <v>845266</v>
      </c>
      <c r="F204" s="100"/>
      <c r="G204" s="100" t="s">
        <v>197</v>
      </c>
      <c r="H204" s="101">
        <f t="shared" si="2"/>
        <v>43145</v>
      </c>
      <c r="I204" s="102">
        <v>43739</v>
      </c>
      <c r="J204" s="100">
        <v>2.8</v>
      </c>
      <c r="K204" s="100">
        <v>2.66</v>
      </c>
      <c r="L204" s="100">
        <v>0.9</v>
      </c>
      <c r="M204" s="100">
        <v>1.6</v>
      </c>
      <c r="N204" s="100">
        <v>151.7</v>
      </c>
      <c r="O204" s="100">
        <v>136.5</v>
      </c>
      <c r="P204" s="100">
        <v>0</v>
      </c>
      <c r="Q204" s="4">
        <v>1</v>
      </c>
      <c r="R204" s="4"/>
    </row>
    <row r="205" spans="1:18" s="69" customFormat="1" ht="15">
      <c r="A205" s="169" t="s">
        <v>109</v>
      </c>
      <c r="B205" s="72" t="s">
        <v>1055</v>
      </c>
      <c r="C205" s="73">
        <v>491</v>
      </c>
      <c r="D205" s="98">
        <v>43126</v>
      </c>
      <c r="E205" s="99">
        <v>893530</v>
      </c>
      <c r="F205" s="100" t="s">
        <v>1177</v>
      </c>
      <c r="G205" s="100" t="s">
        <v>197</v>
      </c>
      <c r="H205" s="101">
        <f>D205+365</f>
        <v>43491</v>
      </c>
      <c r="I205" s="102"/>
      <c r="J205" s="100">
        <v>2.52</v>
      </c>
      <c r="K205" s="100"/>
      <c r="L205" s="100"/>
      <c r="M205" s="100"/>
      <c r="N205" s="100"/>
      <c r="O205" s="100"/>
      <c r="P205" s="100"/>
      <c r="Q205" s="4"/>
      <c r="R205" s="4"/>
    </row>
    <row r="206" spans="1:18" s="69" customFormat="1" ht="15">
      <c r="A206" s="169" t="s">
        <v>109</v>
      </c>
      <c r="B206" s="72" t="s">
        <v>118</v>
      </c>
      <c r="C206" s="73">
        <v>492</v>
      </c>
      <c r="D206" s="74">
        <v>43151</v>
      </c>
      <c r="E206" s="75">
        <v>892708</v>
      </c>
      <c r="F206" s="76" t="s">
        <v>6</v>
      </c>
      <c r="G206" s="76" t="s">
        <v>197</v>
      </c>
      <c r="H206" s="77">
        <f>D206+365</f>
        <v>43516</v>
      </c>
      <c r="I206" s="102">
        <v>44228</v>
      </c>
      <c r="J206" s="100">
        <v>2.72</v>
      </c>
      <c r="K206" s="100">
        <v>2.65</v>
      </c>
      <c r="L206" s="100">
        <v>0.6</v>
      </c>
      <c r="M206" s="100">
        <v>0.4</v>
      </c>
      <c r="N206" s="100">
        <v>120.8</v>
      </c>
      <c r="O206" s="100">
        <v>120.8</v>
      </c>
      <c r="P206" s="100"/>
      <c r="Q206" s="4">
        <v>1</v>
      </c>
      <c r="R206" s="4" t="s">
        <v>1208</v>
      </c>
    </row>
    <row r="207" spans="1:19" s="69" customFormat="1" ht="15">
      <c r="A207" s="171" t="s">
        <v>1018</v>
      </c>
      <c r="B207" s="96" t="s">
        <v>1019</v>
      </c>
      <c r="C207" s="97">
        <v>493</v>
      </c>
      <c r="D207" s="98">
        <v>42314</v>
      </c>
      <c r="E207" s="99">
        <v>783311</v>
      </c>
      <c r="F207" s="100" t="s">
        <v>49</v>
      </c>
      <c r="G207" s="100" t="s">
        <v>19</v>
      </c>
      <c r="H207" s="101">
        <f t="shared" si="2"/>
        <v>42679</v>
      </c>
      <c r="I207" s="102" t="s">
        <v>1110</v>
      </c>
      <c r="J207" s="100">
        <v>2.24</v>
      </c>
      <c r="K207" s="100">
        <v>2.65</v>
      </c>
      <c r="L207" s="100">
        <v>0.3</v>
      </c>
      <c r="M207" s="100"/>
      <c r="N207" s="100">
        <v>102.5</v>
      </c>
      <c r="O207" s="100">
        <v>95.3</v>
      </c>
      <c r="P207" s="100">
        <v>0</v>
      </c>
      <c r="Q207" s="4"/>
      <c r="R207" s="4"/>
      <c r="S207" s="70"/>
    </row>
    <row r="208" spans="1:19" s="69" customFormat="1" ht="15">
      <c r="A208" s="171" t="s">
        <v>1018</v>
      </c>
      <c r="B208" s="96" t="s">
        <v>1019</v>
      </c>
      <c r="C208" s="97">
        <v>493</v>
      </c>
      <c r="D208" s="98">
        <v>43049</v>
      </c>
      <c r="E208" s="99">
        <v>881261</v>
      </c>
      <c r="F208" s="100" t="s">
        <v>12</v>
      </c>
      <c r="G208" s="100" t="s">
        <v>1095</v>
      </c>
      <c r="H208" s="101">
        <f>D208+365</f>
        <v>43414</v>
      </c>
      <c r="I208" s="102">
        <v>44136</v>
      </c>
      <c r="J208" s="100">
        <v>2.54</v>
      </c>
      <c r="K208" s="100">
        <v>2.637</v>
      </c>
      <c r="L208" s="100">
        <v>0.28</v>
      </c>
      <c r="M208" s="100">
        <v>2.9</v>
      </c>
      <c r="N208" s="100">
        <v>108.8</v>
      </c>
      <c r="O208" s="100">
        <v>109.7</v>
      </c>
      <c r="P208" s="100">
        <v>0.4</v>
      </c>
      <c r="Q208" s="4">
        <v>1</v>
      </c>
      <c r="R208" s="4" t="s">
        <v>1156</v>
      </c>
      <c r="S208" s="70"/>
    </row>
    <row r="209" spans="1:19" s="69" customFormat="1" ht="15">
      <c r="A209" s="169" t="s">
        <v>1045</v>
      </c>
      <c r="B209" s="72" t="s">
        <v>1046</v>
      </c>
      <c r="C209" s="73">
        <v>494</v>
      </c>
      <c r="D209" s="98">
        <v>42739</v>
      </c>
      <c r="E209" s="99">
        <v>840338</v>
      </c>
      <c r="F209" s="100" t="s">
        <v>12</v>
      </c>
      <c r="G209" s="100" t="s">
        <v>101</v>
      </c>
      <c r="H209" s="101">
        <f t="shared" si="2"/>
        <v>43104</v>
      </c>
      <c r="I209" s="102">
        <v>43831</v>
      </c>
      <c r="J209" s="100">
        <v>2.66</v>
      </c>
      <c r="K209" s="100">
        <v>2.62</v>
      </c>
      <c r="L209" s="100">
        <v>0.8</v>
      </c>
      <c r="M209" s="100">
        <v>0.9</v>
      </c>
      <c r="N209" s="100">
        <v>116.6</v>
      </c>
      <c r="O209" s="100">
        <v>109</v>
      </c>
      <c r="P209" s="100">
        <v>0</v>
      </c>
      <c r="Q209" s="4">
        <v>1</v>
      </c>
      <c r="R209" s="4"/>
      <c r="S209" s="70"/>
    </row>
    <row r="210" spans="1:19" s="69" customFormat="1" ht="15">
      <c r="A210" s="171" t="s">
        <v>1047</v>
      </c>
      <c r="B210" s="96" t="s">
        <v>1047</v>
      </c>
      <c r="C210" s="97">
        <v>503</v>
      </c>
      <c r="D210" s="98">
        <v>43144</v>
      </c>
      <c r="E210" s="99">
        <v>892447</v>
      </c>
      <c r="F210" s="100" t="s">
        <v>12</v>
      </c>
      <c r="G210" s="100" t="s">
        <v>197</v>
      </c>
      <c r="H210" s="101">
        <f>D210+365</f>
        <v>43509</v>
      </c>
      <c r="I210" s="102">
        <v>44228</v>
      </c>
      <c r="J210" s="100">
        <v>3.05</v>
      </c>
      <c r="K210" s="100">
        <v>2.64</v>
      </c>
      <c r="L210" s="100">
        <v>0.48</v>
      </c>
      <c r="M210" s="100">
        <v>0.9</v>
      </c>
      <c r="N210" s="100">
        <v>115.2</v>
      </c>
      <c r="O210" s="100">
        <v>123.8</v>
      </c>
      <c r="P210" s="100">
        <v>0.4</v>
      </c>
      <c r="Q210" s="4">
        <v>1</v>
      </c>
      <c r="R210" s="4" t="s">
        <v>1191</v>
      </c>
      <c r="S210" s="70"/>
    </row>
    <row r="211" spans="1:19" s="69" customFormat="1" ht="15">
      <c r="A211" s="171" t="s">
        <v>0</v>
      </c>
      <c r="B211" s="96" t="s">
        <v>1058</v>
      </c>
      <c r="C211" s="97">
        <v>506</v>
      </c>
      <c r="D211" s="98">
        <v>43133</v>
      </c>
      <c r="E211" s="99">
        <v>891561</v>
      </c>
      <c r="F211" s="100" t="s">
        <v>6</v>
      </c>
      <c r="G211" s="100" t="s">
        <v>2</v>
      </c>
      <c r="H211" s="101">
        <f>D211+365</f>
        <v>43498</v>
      </c>
      <c r="I211" s="102">
        <v>44228</v>
      </c>
      <c r="J211" s="100">
        <v>2.65</v>
      </c>
      <c r="K211" s="100">
        <v>2.59</v>
      </c>
      <c r="L211" s="100">
        <v>1.19</v>
      </c>
      <c r="M211" s="100">
        <v>6.1</v>
      </c>
      <c r="N211" s="100">
        <v>126.5</v>
      </c>
      <c r="O211" s="100">
        <v>135.1</v>
      </c>
      <c r="P211" s="100"/>
      <c r="Q211" s="4">
        <v>1</v>
      </c>
      <c r="R211" s="4" t="s">
        <v>1192</v>
      </c>
      <c r="S211" s="70"/>
    </row>
    <row r="212" spans="1:18" s="69" customFormat="1" ht="15">
      <c r="A212" s="169" t="s">
        <v>1081</v>
      </c>
      <c r="B212" s="72" t="s">
        <v>1082</v>
      </c>
      <c r="C212" s="73">
        <v>510</v>
      </c>
      <c r="D212" s="74">
        <v>42664</v>
      </c>
      <c r="E212" s="75">
        <v>832385</v>
      </c>
      <c r="F212" s="76" t="s">
        <v>12</v>
      </c>
      <c r="G212" s="76" t="s">
        <v>1023</v>
      </c>
      <c r="H212" s="77">
        <f t="shared" si="2"/>
        <v>43029</v>
      </c>
      <c r="I212" s="78">
        <v>43739</v>
      </c>
      <c r="J212" s="76">
        <v>2.95</v>
      </c>
      <c r="K212" s="76">
        <v>2.61</v>
      </c>
      <c r="L212" s="76">
        <v>0.9</v>
      </c>
      <c r="M212" s="76">
        <v>2.5</v>
      </c>
      <c r="N212" s="76">
        <v>113.4</v>
      </c>
      <c r="O212" s="76">
        <v>137.9</v>
      </c>
      <c r="P212" s="76">
        <v>0</v>
      </c>
      <c r="Q212" s="76">
        <v>1</v>
      </c>
      <c r="R212" s="108"/>
    </row>
    <row r="213" spans="1:18" s="69" customFormat="1" ht="15">
      <c r="A213" s="169" t="s">
        <v>1065</v>
      </c>
      <c r="B213" s="72" t="s">
        <v>1066</v>
      </c>
      <c r="C213" s="73">
        <v>512</v>
      </c>
      <c r="D213" s="74">
        <v>42507</v>
      </c>
      <c r="E213" s="75">
        <v>807106</v>
      </c>
      <c r="F213" s="76" t="s">
        <v>12</v>
      </c>
      <c r="G213" s="76" t="s">
        <v>1017</v>
      </c>
      <c r="H213" s="77">
        <f t="shared" si="2"/>
        <v>42872</v>
      </c>
      <c r="I213" s="78">
        <v>43586</v>
      </c>
      <c r="J213" s="76">
        <v>2.5</v>
      </c>
      <c r="K213" s="76">
        <v>2.62</v>
      </c>
      <c r="L213" s="76">
        <v>0.6</v>
      </c>
      <c r="M213" s="76">
        <v>2.7</v>
      </c>
      <c r="N213" s="76">
        <v>134.6</v>
      </c>
      <c r="O213" s="76">
        <v>127.3</v>
      </c>
      <c r="P213" s="76">
        <v>0</v>
      </c>
      <c r="Q213" s="108"/>
      <c r="R213" s="108"/>
    </row>
    <row r="214" spans="1:18" s="69" customFormat="1" ht="15">
      <c r="A214" s="171" t="s">
        <v>1067</v>
      </c>
      <c r="B214" s="96" t="s">
        <v>1120</v>
      </c>
      <c r="C214" s="97">
        <v>589</v>
      </c>
      <c r="D214" s="98">
        <v>42955</v>
      </c>
      <c r="E214" s="99">
        <v>866059</v>
      </c>
      <c r="F214" s="100" t="s">
        <v>12</v>
      </c>
      <c r="G214" s="100" t="s">
        <v>335</v>
      </c>
      <c r="H214" s="101">
        <f t="shared" si="2"/>
        <v>43320</v>
      </c>
      <c r="I214" s="102"/>
      <c r="J214" s="100">
        <v>2.96</v>
      </c>
      <c r="K214" s="100">
        <v>2.64</v>
      </c>
      <c r="L214" s="100">
        <v>0.5</v>
      </c>
      <c r="M214" s="100"/>
      <c r="N214" s="100">
        <v>127.9</v>
      </c>
      <c r="O214" s="100">
        <v>122.4</v>
      </c>
      <c r="P214" s="100">
        <v>0.4</v>
      </c>
      <c r="Q214" s="4">
        <v>2</v>
      </c>
      <c r="R214" s="4" t="s">
        <v>1121</v>
      </c>
    </row>
    <row r="215" spans="1:18" s="69" customFormat="1" ht="15">
      <c r="A215" s="171"/>
      <c r="B215" s="96" t="s">
        <v>1157</v>
      </c>
      <c r="C215" s="97">
        <v>591</v>
      </c>
      <c r="D215" s="98">
        <v>43049</v>
      </c>
      <c r="E215" s="99">
        <v>881263</v>
      </c>
      <c r="F215" s="100" t="s">
        <v>12</v>
      </c>
      <c r="G215" s="100" t="s">
        <v>1095</v>
      </c>
      <c r="H215" s="101">
        <f>D215+365</f>
        <v>43414</v>
      </c>
      <c r="I215" s="102">
        <v>44136</v>
      </c>
      <c r="J215" s="100">
        <v>2.23</v>
      </c>
      <c r="K215" s="100">
        <v>2.641</v>
      </c>
      <c r="L215" s="100">
        <v>0.28</v>
      </c>
      <c r="M215" s="100">
        <v>3.1</v>
      </c>
      <c r="N215" s="100">
        <v>100.6</v>
      </c>
      <c r="O215" s="100">
        <v>101</v>
      </c>
      <c r="P215" s="100">
        <v>0.4</v>
      </c>
      <c r="Q215" s="4">
        <v>1</v>
      </c>
      <c r="R215" s="4" t="s">
        <v>1158</v>
      </c>
    </row>
    <row r="216" spans="1:18" s="69" customFormat="1" ht="15">
      <c r="A216" s="171" t="s">
        <v>151</v>
      </c>
      <c r="B216" s="96" t="s">
        <v>1102</v>
      </c>
      <c r="C216" s="97">
        <v>594</v>
      </c>
      <c r="D216" s="98">
        <v>42748</v>
      </c>
      <c r="E216" s="99">
        <v>841321</v>
      </c>
      <c r="F216" s="100" t="s">
        <v>6</v>
      </c>
      <c r="G216" s="100" t="s">
        <v>991</v>
      </c>
      <c r="H216" s="101">
        <f t="shared" si="2"/>
        <v>43113</v>
      </c>
      <c r="I216" s="102">
        <v>43831</v>
      </c>
      <c r="J216" s="100">
        <v>3.46</v>
      </c>
      <c r="K216" s="100">
        <v>2.72</v>
      </c>
      <c r="L216" s="100">
        <v>1</v>
      </c>
      <c r="M216" s="100">
        <v>1.7</v>
      </c>
      <c r="N216" s="100">
        <v>133.8</v>
      </c>
      <c r="O216" s="100">
        <v>141.5</v>
      </c>
      <c r="P216" s="100">
        <v>0.1</v>
      </c>
      <c r="Q216" s="4">
        <v>1</v>
      </c>
      <c r="R216" s="4"/>
    </row>
    <row r="217" spans="1:18" s="69" customFormat="1" ht="15">
      <c r="A217" s="171" t="s">
        <v>1130</v>
      </c>
      <c r="B217" s="96" t="s">
        <v>1131</v>
      </c>
      <c r="C217" s="97">
        <v>596</v>
      </c>
      <c r="D217" s="98">
        <v>42963</v>
      </c>
      <c r="E217" s="99">
        <v>859116</v>
      </c>
      <c r="F217" s="100" t="s">
        <v>12</v>
      </c>
      <c r="G217" s="100" t="s">
        <v>197</v>
      </c>
      <c r="H217" s="101">
        <f>D217+365</f>
        <v>43328</v>
      </c>
      <c r="I217" s="102">
        <v>44044</v>
      </c>
      <c r="J217" s="100">
        <v>2.66</v>
      </c>
      <c r="K217" s="100">
        <v>2.65</v>
      </c>
      <c r="L217" s="100">
        <v>0.68</v>
      </c>
      <c r="M217" s="100">
        <v>2.7</v>
      </c>
      <c r="N217" s="100">
        <v>166</v>
      </c>
      <c r="O217" s="100">
        <v>149.6</v>
      </c>
      <c r="P217" s="100">
        <v>0.4</v>
      </c>
      <c r="Q217" s="4">
        <v>1</v>
      </c>
      <c r="R217" s="4" t="s">
        <v>1132</v>
      </c>
    </row>
    <row r="218" spans="1:18" s="69" customFormat="1" ht="15">
      <c r="A218" s="171"/>
      <c r="B218" s="96" t="s">
        <v>1203</v>
      </c>
      <c r="C218" s="97">
        <v>599</v>
      </c>
      <c r="D218" s="98">
        <v>43136</v>
      </c>
      <c r="E218" s="99">
        <v>888841</v>
      </c>
      <c r="F218" s="100" t="s">
        <v>6</v>
      </c>
      <c r="G218" s="100" t="s">
        <v>71</v>
      </c>
      <c r="H218" s="101">
        <f>D218+365</f>
        <v>43501</v>
      </c>
      <c r="I218" s="102">
        <v>44228</v>
      </c>
      <c r="J218" s="100">
        <v>3.25</v>
      </c>
      <c r="K218" s="100">
        <v>2.63</v>
      </c>
      <c r="L218" s="100">
        <v>1.48</v>
      </c>
      <c r="M218" s="100">
        <v>1.6</v>
      </c>
      <c r="N218" s="100">
        <v>139.1</v>
      </c>
      <c r="O218" s="100">
        <v>141.5</v>
      </c>
      <c r="P218" s="100"/>
      <c r="Q218" s="4">
        <v>1</v>
      </c>
      <c r="R218" s="4" t="s">
        <v>1206</v>
      </c>
    </row>
    <row r="219" spans="1:18" s="69" customFormat="1" ht="15">
      <c r="A219" s="171" t="s">
        <v>69</v>
      </c>
      <c r="B219" s="96" t="s">
        <v>70</v>
      </c>
      <c r="C219" s="97" t="s">
        <v>1015</v>
      </c>
      <c r="D219" s="98">
        <v>41030</v>
      </c>
      <c r="E219" s="99">
        <v>624058</v>
      </c>
      <c r="F219" s="100" t="s">
        <v>6</v>
      </c>
      <c r="G219" s="100" t="s">
        <v>71</v>
      </c>
      <c r="H219" s="101">
        <f t="shared" si="2"/>
        <v>41395</v>
      </c>
      <c r="I219" s="102">
        <v>42125</v>
      </c>
      <c r="J219" s="100">
        <v>3.21</v>
      </c>
      <c r="K219" s="100">
        <v>2.74</v>
      </c>
      <c r="L219" s="100">
        <v>0.8</v>
      </c>
      <c r="M219" s="100">
        <v>1.5</v>
      </c>
      <c r="N219" s="100">
        <v>123.6</v>
      </c>
      <c r="O219" s="100">
        <v>130.8</v>
      </c>
      <c r="P219" s="100">
        <v>0</v>
      </c>
      <c r="Q219" s="4"/>
      <c r="R219" s="4"/>
    </row>
    <row r="220" spans="1:18" s="69" customFormat="1" ht="15">
      <c r="A220" s="181" t="s">
        <v>238</v>
      </c>
      <c r="B220" s="81" t="s">
        <v>1173</v>
      </c>
      <c r="C220" s="88" t="s">
        <v>1174</v>
      </c>
      <c r="D220" s="91">
        <v>43103</v>
      </c>
      <c r="E220" s="92">
        <v>885542</v>
      </c>
      <c r="F220" s="93" t="s">
        <v>12</v>
      </c>
      <c r="G220" s="93" t="s">
        <v>5</v>
      </c>
      <c r="H220" s="94">
        <f t="shared" si="2"/>
        <v>43468</v>
      </c>
      <c r="I220" s="95"/>
      <c r="J220" s="93">
        <v>2.47</v>
      </c>
      <c r="K220" s="93">
        <v>2.65</v>
      </c>
      <c r="L220" s="93">
        <v>0.4</v>
      </c>
      <c r="M220" s="93"/>
      <c r="N220" s="93">
        <v>124.7</v>
      </c>
      <c r="O220" s="93">
        <v>123.5</v>
      </c>
      <c r="P220" s="93"/>
      <c r="Q220" s="179">
        <v>1</v>
      </c>
      <c r="R220" s="179" t="s">
        <v>1170</v>
      </c>
    </row>
    <row r="221" spans="1:18" s="69" customFormat="1" ht="15">
      <c r="A221" s="170" t="s">
        <v>235</v>
      </c>
      <c r="B221" s="89" t="s">
        <v>235</v>
      </c>
      <c r="C221" s="90" t="s">
        <v>993</v>
      </c>
      <c r="D221" s="91">
        <v>42080</v>
      </c>
      <c r="E221" s="92">
        <v>748860</v>
      </c>
      <c r="F221" s="93" t="s">
        <v>12</v>
      </c>
      <c r="G221" s="93" t="s">
        <v>20</v>
      </c>
      <c r="H221" s="94">
        <f t="shared" si="2"/>
        <v>42445</v>
      </c>
      <c r="I221" s="95">
        <v>42979</v>
      </c>
      <c r="J221" s="93">
        <v>2.45</v>
      </c>
      <c r="K221" s="93">
        <v>2.64</v>
      </c>
      <c r="L221" s="93">
        <v>0.5</v>
      </c>
      <c r="M221" s="93">
        <v>3.1</v>
      </c>
      <c r="N221" s="93">
        <v>126.9</v>
      </c>
      <c r="O221" s="93">
        <v>122.2</v>
      </c>
      <c r="P221" s="93">
        <v>0</v>
      </c>
      <c r="Q221" s="4"/>
      <c r="R221" s="4"/>
    </row>
    <row r="222" spans="1:18" s="69" customFormat="1" ht="15">
      <c r="A222" s="170" t="s">
        <v>93</v>
      </c>
      <c r="B222" s="89" t="s">
        <v>94</v>
      </c>
      <c r="C222" s="90" t="s">
        <v>1002</v>
      </c>
      <c r="D222" s="91">
        <v>42066</v>
      </c>
      <c r="E222" s="92">
        <v>747644</v>
      </c>
      <c r="F222" s="93" t="s">
        <v>12</v>
      </c>
      <c r="G222" s="93" t="s">
        <v>1030</v>
      </c>
      <c r="H222" s="94">
        <f t="shared" si="2"/>
        <v>42431</v>
      </c>
      <c r="I222" s="95">
        <v>43160</v>
      </c>
      <c r="J222" s="93">
        <v>2.74</v>
      </c>
      <c r="K222" s="93">
        <v>2.63</v>
      </c>
      <c r="L222" s="93">
        <v>0.6</v>
      </c>
      <c r="M222" s="93">
        <v>3.5</v>
      </c>
      <c r="N222" s="93">
        <v>130.8</v>
      </c>
      <c r="O222" s="93">
        <v>108.8</v>
      </c>
      <c r="P222" s="93">
        <v>0.2</v>
      </c>
      <c r="Q222" s="4"/>
      <c r="R222" s="4"/>
    </row>
    <row r="223" spans="1:19" s="69" customFormat="1" ht="15">
      <c r="A223" s="170" t="s">
        <v>31</v>
      </c>
      <c r="B223" s="89" t="s">
        <v>32</v>
      </c>
      <c r="C223" s="153" t="s">
        <v>804</v>
      </c>
      <c r="D223" s="91">
        <v>41422</v>
      </c>
      <c r="E223" s="92">
        <v>670284</v>
      </c>
      <c r="F223" s="93"/>
      <c r="G223" s="93" t="s">
        <v>33</v>
      </c>
      <c r="H223" s="94">
        <f t="shared" si="2"/>
        <v>41787</v>
      </c>
      <c r="I223" s="95">
        <v>42491</v>
      </c>
      <c r="J223" s="93">
        <v>2.46</v>
      </c>
      <c r="K223" s="93">
        <v>2.68</v>
      </c>
      <c r="L223" s="93">
        <v>0.2</v>
      </c>
      <c r="M223" s="93">
        <v>2.9</v>
      </c>
      <c r="N223" s="93">
        <v>133.4</v>
      </c>
      <c r="O223" s="93">
        <v>130.8</v>
      </c>
      <c r="P223" s="93">
        <v>0</v>
      </c>
      <c r="Q223" s="4"/>
      <c r="R223" s="4"/>
      <c r="S223" s="70"/>
    </row>
    <row r="224" spans="1:19" s="69" customFormat="1" ht="15">
      <c r="A224" s="181" t="s">
        <v>34</v>
      </c>
      <c r="B224" s="81" t="s">
        <v>35</v>
      </c>
      <c r="C224" s="82" t="s">
        <v>1000</v>
      </c>
      <c r="D224" s="83">
        <v>40710</v>
      </c>
      <c r="E224" s="84">
        <v>542175</v>
      </c>
      <c r="F224" s="85"/>
      <c r="G224" s="85" t="s">
        <v>5</v>
      </c>
      <c r="H224" s="86">
        <f t="shared" si="2"/>
        <v>41075</v>
      </c>
      <c r="I224" s="87"/>
      <c r="J224" s="85">
        <v>2.72</v>
      </c>
      <c r="K224" s="85">
        <v>2.61</v>
      </c>
      <c r="L224" s="85">
        <v>0.4</v>
      </c>
      <c r="M224" s="85"/>
      <c r="N224" s="85">
        <v>119.5</v>
      </c>
      <c r="O224" s="85">
        <v>124.3</v>
      </c>
      <c r="P224" s="85">
        <v>0.3</v>
      </c>
      <c r="Q224" s="108"/>
      <c r="R224" s="108"/>
      <c r="S224" s="70"/>
    </row>
    <row r="225" spans="1:19" s="69" customFormat="1" ht="15">
      <c r="A225" s="170" t="s">
        <v>42</v>
      </c>
      <c r="B225" s="89" t="s">
        <v>42</v>
      </c>
      <c r="C225" s="90" t="s">
        <v>999</v>
      </c>
      <c r="D225" s="91">
        <v>40065</v>
      </c>
      <c r="E225" s="92">
        <v>494947</v>
      </c>
      <c r="F225" s="93"/>
      <c r="G225" s="93" t="s">
        <v>5</v>
      </c>
      <c r="H225" s="94">
        <f t="shared" si="2"/>
        <v>40430</v>
      </c>
      <c r="I225" s="95"/>
      <c r="J225" s="93">
        <v>2.85</v>
      </c>
      <c r="K225" s="93">
        <v>2.64</v>
      </c>
      <c r="L225" s="93">
        <v>0.8</v>
      </c>
      <c r="M225" s="93">
        <v>2.1</v>
      </c>
      <c r="N225" s="93">
        <v>134.7</v>
      </c>
      <c r="O225" s="93">
        <v>134.8</v>
      </c>
      <c r="P225" s="93">
        <v>0.4</v>
      </c>
      <c r="Q225" s="4"/>
      <c r="R225" s="4"/>
      <c r="S225" s="70"/>
    </row>
    <row r="226" spans="1:19" s="69" customFormat="1" ht="15">
      <c r="A226" s="181" t="s">
        <v>95</v>
      </c>
      <c r="B226" s="81" t="s">
        <v>96</v>
      </c>
      <c r="C226" s="88" t="s">
        <v>1003</v>
      </c>
      <c r="D226" s="83">
        <v>40196</v>
      </c>
      <c r="E226" s="84">
        <v>502817</v>
      </c>
      <c r="F226" s="85"/>
      <c r="G226" s="85" t="s">
        <v>5</v>
      </c>
      <c r="H226" s="86">
        <f aca="true" t="shared" si="3" ref="H226:H240">D226+365</f>
        <v>40561</v>
      </c>
      <c r="I226" s="87">
        <v>41306</v>
      </c>
      <c r="J226" s="85">
        <v>2.48</v>
      </c>
      <c r="K226" s="85">
        <v>2.65</v>
      </c>
      <c r="L226" s="85">
        <v>0.3</v>
      </c>
      <c r="M226" s="85">
        <v>0.7</v>
      </c>
      <c r="N226" s="85">
        <v>125.2</v>
      </c>
      <c r="O226" s="85">
        <v>123.6</v>
      </c>
      <c r="P226" s="85">
        <v>0.3</v>
      </c>
      <c r="Q226" s="108"/>
      <c r="R226" s="108"/>
      <c r="S226" s="70"/>
    </row>
    <row r="227" spans="1:19" s="69" customFormat="1" ht="15">
      <c r="A227" s="169" t="s">
        <v>277</v>
      </c>
      <c r="B227" s="72" t="s">
        <v>279</v>
      </c>
      <c r="C227" s="73"/>
      <c r="D227" s="74">
        <v>40024</v>
      </c>
      <c r="E227" s="75">
        <v>491218</v>
      </c>
      <c r="F227" s="76"/>
      <c r="G227" s="76" t="s">
        <v>29</v>
      </c>
      <c r="H227" s="77">
        <f t="shared" si="3"/>
        <v>40389</v>
      </c>
      <c r="I227" s="78">
        <v>41091</v>
      </c>
      <c r="J227" s="76">
        <v>3.1</v>
      </c>
      <c r="K227" s="76"/>
      <c r="L227" s="76"/>
      <c r="M227" s="76">
        <v>1.8</v>
      </c>
      <c r="N227" s="76"/>
      <c r="O227" s="76"/>
      <c r="P227" s="76"/>
      <c r="Q227" s="108"/>
      <c r="R227" s="108"/>
      <c r="S227" s="70"/>
    </row>
    <row r="228" spans="1:18" s="69" customFormat="1" ht="15">
      <c r="A228" s="169" t="s">
        <v>277</v>
      </c>
      <c r="B228" s="72" t="s">
        <v>281</v>
      </c>
      <c r="C228" s="73"/>
      <c r="D228" s="74">
        <v>40024</v>
      </c>
      <c r="E228" s="75">
        <v>491219</v>
      </c>
      <c r="F228" s="76"/>
      <c r="G228" s="76" t="s">
        <v>29</v>
      </c>
      <c r="H228" s="77">
        <f t="shared" si="3"/>
        <v>40389</v>
      </c>
      <c r="I228" s="78">
        <v>41091</v>
      </c>
      <c r="J228" s="76">
        <v>2.73</v>
      </c>
      <c r="K228" s="76"/>
      <c r="L228" s="76"/>
      <c r="M228" s="76">
        <v>7.6</v>
      </c>
      <c r="N228" s="76"/>
      <c r="O228" s="76"/>
      <c r="P228" s="76"/>
      <c r="Q228" s="108"/>
      <c r="R228" s="108"/>
    </row>
    <row r="229" spans="1:18" s="69" customFormat="1" ht="15">
      <c r="A229" s="171" t="s">
        <v>252</v>
      </c>
      <c r="B229" s="96" t="s">
        <v>274</v>
      </c>
      <c r="C229" s="97"/>
      <c r="D229" s="98">
        <v>40942</v>
      </c>
      <c r="E229" s="99">
        <v>614176</v>
      </c>
      <c r="F229" s="100"/>
      <c r="G229" s="100" t="s">
        <v>7</v>
      </c>
      <c r="H229" s="101">
        <f t="shared" si="3"/>
        <v>41307</v>
      </c>
      <c r="I229" s="102">
        <v>42036</v>
      </c>
      <c r="J229" s="100">
        <v>2.15</v>
      </c>
      <c r="K229" s="100"/>
      <c r="L229" s="100"/>
      <c r="M229" s="100">
        <v>1.7</v>
      </c>
      <c r="N229" s="100"/>
      <c r="O229" s="100"/>
      <c r="P229" s="100"/>
      <c r="Q229" s="4"/>
      <c r="R229" s="4"/>
    </row>
    <row r="230" spans="1:18" s="69" customFormat="1" ht="15">
      <c r="A230" s="170" t="s">
        <v>251</v>
      </c>
      <c r="B230" s="89" t="s">
        <v>251</v>
      </c>
      <c r="C230" s="90"/>
      <c r="D230" s="91">
        <v>40695</v>
      </c>
      <c r="E230" s="92">
        <v>540985</v>
      </c>
      <c r="F230" s="93"/>
      <c r="G230" s="93" t="s">
        <v>5</v>
      </c>
      <c r="H230" s="94">
        <f t="shared" si="3"/>
        <v>41060</v>
      </c>
      <c r="I230" s="95"/>
      <c r="J230" s="93">
        <v>2.41</v>
      </c>
      <c r="K230" s="93">
        <v>2.64</v>
      </c>
      <c r="L230" s="93">
        <v>0.4</v>
      </c>
      <c r="M230" s="93"/>
      <c r="N230" s="93">
        <v>124.4</v>
      </c>
      <c r="O230" s="93">
        <v>131.9</v>
      </c>
      <c r="P230" s="93">
        <v>0.3</v>
      </c>
      <c r="Q230" s="4"/>
      <c r="R230" s="4"/>
    </row>
    <row r="231" spans="1:18" s="69" customFormat="1" ht="15">
      <c r="A231" s="169" t="s">
        <v>1067</v>
      </c>
      <c r="B231" s="72" t="s">
        <v>1068</v>
      </c>
      <c r="C231" s="73"/>
      <c r="D231" s="74">
        <v>42528</v>
      </c>
      <c r="E231" s="75">
        <v>810120</v>
      </c>
      <c r="F231" s="76" t="s">
        <v>49</v>
      </c>
      <c r="G231" s="76" t="s">
        <v>45</v>
      </c>
      <c r="H231" s="77">
        <f t="shared" si="3"/>
        <v>42893</v>
      </c>
      <c r="I231" s="78"/>
      <c r="J231" s="76">
        <v>1.33</v>
      </c>
      <c r="K231" s="76">
        <v>2.62</v>
      </c>
      <c r="L231" s="76">
        <v>0.7</v>
      </c>
      <c r="M231" s="76"/>
      <c r="N231" s="76">
        <v>118.2</v>
      </c>
      <c r="O231" s="76">
        <v>114.8</v>
      </c>
      <c r="P231" s="76"/>
      <c r="Q231" s="108"/>
      <c r="R231" s="108" t="s">
        <v>1069</v>
      </c>
    </row>
    <row r="232" spans="1:18" s="69" customFormat="1" ht="15">
      <c r="A232" s="169" t="s">
        <v>1067</v>
      </c>
      <c r="B232" s="72" t="s">
        <v>1068</v>
      </c>
      <c r="C232" s="73"/>
      <c r="D232" s="74">
        <v>42528</v>
      </c>
      <c r="E232" s="75">
        <v>810113</v>
      </c>
      <c r="F232" s="76" t="s">
        <v>12</v>
      </c>
      <c r="G232" s="76" t="s">
        <v>45</v>
      </c>
      <c r="H232" s="77">
        <f t="shared" si="3"/>
        <v>42893</v>
      </c>
      <c r="I232" s="78">
        <v>43617</v>
      </c>
      <c r="J232" s="76">
        <v>2.98</v>
      </c>
      <c r="K232" s="76">
        <v>2.62</v>
      </c>
      <c r="L232" s="76">
        <v>0.8</v>
      </c>
      <c r="M232" s="76">
        <v>3.2</v>
      </c>
      <c r="N232" s="76">
        <v>135.7</v>
      </c>
      <c r="O232" s="76">
        <v>112</v>
      </c>
      <c r="P232" s="76">
        <v>0</v>
      </c>
      <c r="Q232" s="108"/>
      <c r="R232" s="108" t="s">
        <v>1070</v>
      </c>
    </row>
    <row r="233" spans="1:18" s="69" customFormat="1" ht="15">
      <c r="A233" s="171" t="s">
        <v>249</v>
      </c>
      <c r="B233" s="96" t="s">
        <v>250</v>
      </c>
      <c r="C233" s="97"/>
      <c r="D233" s="98">
        <v>40959</v>
      </c>
      <c r="E233" s="99">
        <v>615867</v>
      </c>
      <c r="F233" s="100"/>
      <c r="G233" s="100" t="s">
        <v>7</v>
      </c>
      <c r="H233" s="101">
        <f t="shared" si="3"/>
        <v>41324</v>
      </c>
      <c r="I233" s="102">
        <v>42036</v>
      </c>
      <c r="J233" s="100">
        <v>2.97</v>
      </c>
      <c r="K233" s="100"/>
      <c r="L233" s="100"/>
      <c r="M233" s="100">
        <v>0.8</v>
      </c>
      <c r="N233" s="100"/>
      <c r="O233" s="100"/>
      <c r="P233" s="100"/>
      <c r="Q233" s="4"/>
      <c r="R233" s="4"/>
    </row>
    <row r="234" spans="1:18" s="69" customFormat="1" ht="15">
      <c r="A234" s="169" t="s">
        <v>227</v>
      </c>
      <c r="B234" s="72" t="s">
        <v>227</v>
      </c>
      <c r="C234" s="73"/>
      <c r="D234" s="74">
        <v>41142</v>
      </c>
      <c r="E234" s="75">
        <v>637613</v>
      </c>
      <c r="F234" s="76"/>
      <c r="G234" s="76" t="s">
        <v>2</v>
      </c>
      <c r="H234" s="77">
        <f t="shared" si="3"/>
        <v>41507</v>
      </c>
      <c r="I234" s="78">
        <v>42217</v>
      </c>
      <c r="J234" s="76">
        <v>3.03</v>
      </c>
      <c r="K234" s="76">
        <v>2.6</v>
      </c>
      <c r="L234" s="76">
        <v>1</v>
      </c>
      <c r="M234" s="76">
        <v>3.2</v>
      </c>
      <c r="N234" s="76">
        <v>104.9</v>
      </c>
      <c r="O234" s="76">
        <v>112.2</v>
      </c>
      <c r="P234" s="76">
        <v>0.8</v>
      </c>
      <c r="Q234" s="108"/>
      <c r="R234" s="108"/>
    </row>
    <row r="235" spans="1:18" s="69" customFormat="1" ht="15">
      <c r="A235" s="171" t="s">
        <v>222</v>
      </c>
      <c r="B235" s="96" t="s">
        <v>222</v>
      </c>
      <c r="C235" s="97"/>
      <c r="D235" s="98">
        <v>40077</v>
      </c>
      <c r="E235" s="99">
        <v>495576</v>
      </c>
      <c r="F235" s="100"/>
      <c r="G235" s="100" t="s">
        <v>5</v>
      </c>
      <c r="H235" s="101">
        <f t="shared" si="3"/>
        <v>40442</v>
      </c>
      <c r="I235" s="102"/>
      <c r="J235" s="100">
        <v>2.62</v>
      </c>
      <c r="K235" s="100">
        <v>2.64</v>
      </c>
      <c r="L235" s="100">
        <v>1.1</v>
      </c>
      <c r="M235" s="100"/>
      <c r="N235" s="100">
        <v>166</v>
      </c>
      <c r="O235" s="100">
        <v>166.4</v>
      </c>
      <c r="P235" s="100">
        <v>0.2</v>
      </c>
      <c r="Q235" s="4"/>
      <c r="R235" s="4"/>
    </row>
    <row r="236" spans="1:18" s="69" customFormat="1" ht="15">
      <c r="A236" s="169" t="s">
        <v>221</v>
      </c>
      <c r="B236" s="72" t="s">
        <v>221</v>
      </c>
      <c r="C236" s="73"/>
      <c r="D236" s="74">
        <v>40057</v>
      </c>
      <c r="E236" s="75">
        <v>494462</v>
      </c>
      <c r="F236" s="76"/>
      <c r="G236" s="76" t="s">
        <v>5</v>
      </c>
      <c r="H236" s="77">
        <f t="shared" si="3"/>
        <v>40422</v>
      </c>
      <c r="I236" s="78" t="s">
        <v>1110</v>
      </c>
      <c r="J236" s="76">
        <v>2.98</v>
      </c>
      <c r="K236" s="76">
        <v>2.77</v>
      </c>
      <c r="L236" s="76">
        <v>1.1</v>
      </c>
      <c r="M236" s="76">
        <v>0.8</v>
      </c>
      <c r="N236" s="76">
        <v>153.5</v>
      </c>
      <c r="O236" s="76">
        <v>157.4</v>
      </c>
      <c r="P236" s="76">
        <v>0.1</v>
      </c>
      <c r="Q236" s="108"/>
      <c r="R236" s="108"/>
    </row>
    <row r="237" spans="1:18" s="69" customFormat="1" ht="15">
      <c r="A237" s="169" t="s">
        <v>202</v>
      </c>
      <c r="B237" s="72" t="s">
        <v>203</v>
      </c>
      <c r="C237" s="73"/>
      <c r="D237" s="74">
        <v>41529</v>
      </c>
      <c r="E237" s="75">
        <v>680959</v>
      </c>
      <c r="F237" s="76"/>
      <c r="G237" s="76" t="s">
        <v>38</v>
      </c>
      <c r="H237" s="77">
        <f t="shared" si="3"/>
        <v>41894</v>
      </c>
      <c r="I237" s="78">
        <v>42614</v>
      </c>
      <c r="J237" s="76">
        <v>1.85</v>
      </c>
      <c r="K237" s="76"/>
      <c r="L237" s="76"/>
      <c r="M237" s="76">
        <v>3</v>
      </c>
      <c r="N237" s="76"/>
      <c r="O237" s="76"/>
      <c r="P237" s="76">
        <v>0.2</v>
      </c>
      <c r="Q237" s="108"/>
      <c r="R237" s="108"/>
    </row>
    <row r="238" spans="1:18" s="69" customFormat="1" ht="15">
      <c r="A238" s="169" t="s">
        <v>198</v>
      </c>
      <c r="B238" s="72" t="s">
        <v>199</v>
      </c>
      <c r="C238" s="73"/>
      <c r="D238" s="74">
        <v>41430</v>
      </c>
      <c r="E238" s="75">
        <v>668688</v>
      </c>
      <c r="F238" s="76"/>
      <c r="G238" s="76" t="s">
        <v>7</v>
      </c>
      <c r="H238" s="77">
        <f t="shared" si="3"/>
        <v>41795</v>
      </c>
      <c r="I238" s="78">
        <v>42522</v>
      </c>
      <c r="J238" s="76">
        <v>3.47</v>
      </c>
      <c r="K238" s="76"/>
      <c r="L238" s="76"/>
      <c r="M238" s="76">
        <v>1.4</v>
      </c>
      <c r="N238" s="76"/>
      <c r="O238" s="76"/>
      <c r="P238" s="76"/>
      <c r="Q238" s="146"/>
      <c r="R238" s="146"/>
    </row>
    <row r="239" spans="1:18" s="69" customFormat="1" ht="15">
      <c r="A239" s="171" t="s">
        <v>1041</v>
      </c>
      <c r="B239" s="96" t="s">
        <v>1042</v>
      </c>
      <c r="C239" s="97"/>
      <c r="D239" s="98">
        <v>42179</v>
      </c>
      <c r="E239" s="99">
        <v>763656</v>
      </c>
      <c r="F239" s="100" t="s">
        <v>6</v>
      </c>
      <c r="G239" s="100" t="s">
        <v>991</v>
      </c>
      <c r="H239" s="102">
        <f t="shared" si="3"/>
        <v>42544</v>
      </c>
      <c r="I239" s="102">
        <v>43252</v>
      </c>
      <c r="J239" s="100">
        <v>2.56</v>
      </c>
      <c r="K239" s="100">
        <v>2.63</v>
      </c>
      <c r="L239" s="100">
        <v>0.7</v>
      </c>
      <c r="M239" s="100">
        <v>4.1</v>
      </c>
      <c r="N239" s="100">
        <v>111.5</v>
      </c>
      <c r="O239" s="100">
        <v>111.2</v>
      </c>
      <c r="P239" s="100">
        <v>0</v>
      </c>
      <c r="Q239" s="4"/>
      <c r="R239" s="4"/>
    </row>
    <row r="240" spans="1:18" s="69" customFormat="1" ht="15">
      <c r="A240" s="171" t="s">
        <v>1038</v>
      </c>
      <c r="B240" s="96" t="s">
        <v>1039</v>
      </c>
      <c r="C240" s="97"/>
      <c r="D240" s="98">
        <v>42136</v>
      </c>
      <c r="E240" s="99">
        <v>757162</v>
      </c>
      <c r="F240" s="100" t="s">
        <v>6</v>
      </c>
      <c r="G240" s="100" t="s">
        <v>7</v>
      </c>
      <c r="H240" s="101">
        <f t="shared" si="3"/>
        <v>42501</v>
      </c>
      <c r="I240" s="102">
        <v>42571</v>
      </c>
      <c r="J240" s="100">
        <v>2.58</v>
      </c>
      <c r="K240" s="100">
        <v>2.61</v>
      </c>
      <c r="L240" s="100">
        <v>0.9</v>
      </c>
      <c r="M240" s="100">
        <v>2.2</v>
      </c>
      <c r="N240" s="100">
        <v>108.5</v>
      </c>
      <c r="O240" s="100">
        <v>136.6</v>
      </c>
      <c r="P240" s="100">
        <v>0</v>
      </c>
      <c r="Q240" s="4"/>
      <c r="R240" s="4"/>
    </row>
    <row r="241" spans="1:16" s="69" customFormat="1" ht="15">
      <c r="A241" s="67"/>
      <c r="B241" s="67"/>
      <c r="C241" s="71"/>
      <c r="D241" s="66"/>
      <c r="E241" s="65"/>
      <c r="F241" s="29"/>
      <c r="G241" s="29"/>
      <c r="H241" s="29"/>
      <c r="I241" s="30"/>
      <c r="J241" s="29"/>
      <c r="K241" s="29"/>
      <c r="L241" s="29"/>
      <c r="M241" s="29"/>
      <c r="N241" s="29"/>
      <c r="O241" s="29"/>
      <c r="P241" s="29"/>
    </row>
    <row r="242" spans="1:16" s="69" customFormat="1" ht="15">
      <c r="A242" s="67"/>
      <c r="B242" s="67"/>
      <c r="C242" s="71"/>
      <c r="D242" s="66"/>
      <c r="E242" s="65"/>
      <c r="F242" s="29"/>
      <c r="G242" s="29"/>
      <c r="H242" s="29"/>
      <c r="I242" s="30"/>
      <c r="J242" s="29"/>
      <c r="K242" s="29"/>
      <c r="L242" s="29"/>
      <c r="M242" s="29"/>
      <c r="N242" s="29"/>
      <c r="O242" s="29"/>
      <c r="P242" s="29"/>
    </row>
    <row r="243" spans="1:16" s="69" customFormat="1" ht="15">
      <c r="A243" s="67"/>
      <c r="B243" s="67"/>
      <c r="C243" s="71"/>
      <c r="D243" s="66"/>
      <c r="E243" s="65"/>
      <c r="F243" s="29"/>
      <c r="G243" s="29"/>
      <c r="H243" s="29"/>
      <c r="I243" s="30"/>
      <c r="J243" s="29"/>
      <c r="K243" s="29"/>
      <c r="L243" s="29"/>
      <c r="M243" s="29"/>
      <c r="N243" s="29"/>
      <c r="O243" s="29"/>
      <c r="P243" s="29"/>
    </row>
    <row r="244" spans="1:16" s="69" customFormat="1" ht="15">
      <c r="A244" s="67"/>
      <c r="B244" s="67"/>
      <c r="C244" s="71"/>
      <c r="D244" s="66"/>
      <c r="E244" s="65"/>
      <c r="F244" s="29"/>
      <c r="G244" s="29"/>
      <c r="H244" s="29"/>
      <c r="I244" s="30"/>
      <c r="J244" s="29"/>
      <c r="K244" s="29"/>
      <c r="L244" s="29"/>
      <c r="M244" s="29"/>
      <c r="N244" s="29"/>
      <c r="O244" s="29"/>
      <c r="P244" s="29"/>
    </row>
    <row r="245" spans="1:16" s="69" customFormat="1" ht="15">
      <c r="A245" s="67"/>
      <c r="B245" s="67"/>
      <c r="C245" s="71"/>
      <c r="D245" s="66"/>
      <c r="E245" s="65"/>
      <c r="F245" s="29"/>
      <c r="G245" s="29"/>
      <c r="H245" s="29"/>
      <c r="I245" s="30"/>
      <c r="J245" s="29"/>
      <c r="K245" s="29"/>
      <c r="L245" s="29"/>
      <c r="M245" s="29"/>
      <c r="N245" s="29"/>
      <c r="O245" s="29"/>
      <c r="P245" s="29"/>
    </row>
    <row r="246" spans="1:16" s="69" customFormat="1" ht="15">
      <c r="A246" s="67"/>
      <c r="B246" s="67"/>
      <c r="C246" s="71"/>
      <c r="D246" s="66"/>
      <c r="E246" s="65"/>
      <c r="F246" s="29"/>
      <c r="G246" s="29"/>
      <c r="H246" s="29"/>
      <c r="I246" s="30"/>
      <c r="J246" s="29"/>
      <c r="K246" s="29"/>
      <c r="L246" s="29"/>
      <c r="M246" s="29"/>
      <c r="N246" s="29"/>
      <c r="O246" s="29"/>
      <c r="P246" s="29"/>
    </row>
    <row r="247" spans="1:16" s="69" customFormat="1" ht="15">
      <c r="A247" s="67"/>
      <c r="B247" s="67"/>
      <c r="C247" s="71"/>
      <c r="D247" s="66"/>
      <c r="E247" s="65"/>
      <c r="F247" s="29"/>
      <c r="G247" s="29"/>
      <c r="H247" s="29"/>
      <c r="I247" s="30"/>
      <c r="J247" s="29"/>
      <c r="K247" s="29"/>
      <c r="L247" s="29"/>
      <c r="M247" s="29"/>
      <c r="N247" s="29"/>
      <c r="O247" s="29"/>
      <c r="P247" s="29"/>
    </row>
    <row r="248" spans="1:16" s="69" customFormat="1" ht="15">
      <c r="A248" s="67"/>
      <c r="B248" s="67"/>
      <c r="C248" s="71"/>
      <c r="D248" s="66"/>
      <c r="E248" s="65"/>
      <c r="F248" s="29"/>
      <c r="G248" s="29"/>
      <c r="H248" s="29"/>
      <c r="I248" s="30"/>
      <c r="J248" s="29"/>
      <c r="K248" s="29"/>
      <c r="L248" s="29"/>
      <c r="M248" s="29"/>
      <c r="N248" s="29"/>
      <c r="O248" s="29"/>
      <c r="P248" s="29"/>
    </row>
    <row r="249" spans="1:16" s="69" customFormat="1" ht="15">
      <c r="A249" s="67"/>
      <c r="B249" s="67"/>
      <c r="C249" s="71"/>
      <c r="D249" s="66"/>
      <c r="E249" s="65"/>
      <c r="F249" s="29"/>
      <c r="G249" s="29"/>
      <c r="H249" s="29"/>
      <c r="I249" s="30"/>
      <c r="J249" s="29"/>
      <c r="K249" s="29"/>
      <c r="L249" s="29"/>
      <c r="M249" s="29"/>
      <c r="N249" s="29"/>
      <c r="O249" s="29"/>
      <c r="P249" s="29"/>
    </row>
    <row r="250" spans="1:16" s="69" customFormat="1" ht="15">
      <c r="A250" s="67"/>
      <c r="B250" s="67"/>
      <c r="C250" s="71"/>
      <c r="D250" s="66"/>
      <c r="E250" s="65"/>
      <c r="F250" s="29"/>
      <c r="G250" s="29"/>
      <c r="H250" s="29"/>
      <c r="I250" s="30"/>
      <c r="J250" s="29"/>
      <c r="K250" s="29"/>
      <c r="L250" s="29"/>
      <c r="M250" s="29"/>
      <c r="N250" s="29"/>
      <c r="O250" s="29"/>
      <c r="P250" s="29"/>
    </row>
    <row r="251" spans="1:16" s="69" customFormat="1" ht="15">
      <c r="A251" s="67"/>
      <c r="B251" s="67"/>
      <c r="C251" s="71"/>
      <c r="D251" s="66"/>
      <c r="E251" s="65"/>
      <c r="F251" s="29"/>
      <c r="G251" s="29"/>
      <c r="H251" s="29"/>
      <c r="I251" s="30"/>
      <c r="J251" s="29"/>
      <c r="K251" s="29"/>
      <c r="L251" s="29"/>
      <c r="M251" s="29"/>
      <c r="N251" s="29"/>
      <c r="O251" s="29"/>
      <c r="P251" s="29"/>
    </row>
    <row r="252" spans="1:43" s="69" customFormat="1" ht="15">
      <c r="A252" s="67"/>
      <c r="B252" s="67"/>
      <c r="C252" s="71"/>
      <c r="D252" s="66"/>
      <c r="E252" s="65"/>
      <c r="F252" s="29"/>
      <c r="G252" s="29"/>
      <c r="H252" s="29"/>
      <c r="I252" s="30"/>
      <c r="J252" s="29"/>
      <c r="K252" s="29"/>
      <c r="L252" s="29"/>
      <c r="M252" s="29"/>
      <c r="N252" s="29"/>
      <c r="O252" s="29"/>
      <c r="P252" s="29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</row>
    <row r="253" spans="1:43" s="69" customFormat="1" ht="15">
      <c r="A253" s="67"/>
      <c r="B253" s="67"/>
      <c r="C253" s="71"/>
      <c r="D253" s="66"/>
      <c r="E253" s="65"/>
      <c r="F253" s="29"/>
      <c r="G253" s="29"/>
      <c r="H253" s="29"/>
      <c r="I253" s="30"/>
      <c r="J253" s="29"/>
      <c r="K253" s="29"/>
      <c r="L253" s="29"/>
      <c r="M253" s="29"/>
      <c r="N253" s="29"/>
      <c r="O253" s="29"/>
      <c r="P253" s="29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</row>
    <row r="254" spans="1:43" s="70" customFormat="1" ht="15">
      <c r="A254" s="67"/>
      <c r="B254" s="67"/>
      <c r="C254" s="71"/>
      <c r="D254" s="66"/>
      <c r="E254" s="65"/>
      <c r="F254" s="29"/>
      <c r="G254" s="29"/>
      <c r="H254" s="29"/>
      <c r="I254" s="30"/>
      <c r="J254" s="29"/>
      <c r="K254" s="29"/>
      <c r="L254" s="29"/>
      <c r="M254" s="29"/>
      <c r="N254" s="29"/>
      <c r="O254" s="29"/>
      <c r="P254" s="2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</row>
    <row r="255" spans="1:16" s="69" customFormat="1" ht="15">
      <c r="A255" s="67"/>
      <c r="B255" s="67"/>
      <c r="C255" s="71"/>
      <c r="D255" s="66"/>
      <c r="E255" s="65"/>
      <c r="F255" s="29"/>
      <c r="G255" s="29"/>
      <c r="H255" s="29"/>
      <c r="I255" s="30"/>
      <c r="J255" s="29"/>
      <c r="K255" s="29"/>
      <c r="L255" s="29"/>
      <c r="M255" s="29"/>
      <c r="N255" s="29"/>
      <c r="O255" s="29"/>
      <c r="P255" s="29"/>
    </row>
    <row r="256" spans="1:43" s="69" customFormat="1" ht="15">
      <c r="A256" s="67"/>
      <c r="B256" s="67"/>
      <c r="C256" s="71"/>
      <c r="D256" s="66"/>
      <c r="E256" s="65"/>
      <c r="F256" s="29"/>
      <c r="G256" s="29"/>
      <c r="H256" s="29"/>
      <c r="I256" s="30"/>
      <c r="J256" s="29"/>
      <c r="K256" s="29"/>
      <c r="L256" s="29"/>
      <c r="M256" s="29"/>
      <c r="N256" s="29"/>
      <c r="O256" s="29"/>
      <c r="P256" s="29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</row>
    <row r="257" spans="1:19" s="70" customFormat="1" ht="15">
      <c r="A257" s="67"/>
      <c r="B257" s="67"/>
      <c r="C257" s="71"/>
      <c r="D257" s="66"/>
      <c r="E257" s="65"/>
      <c r="F257" s="29"/>
      <c r="G257" s="29"/>
      <c r="H257" s="29"/>
      <c r="I257" s="30"/>
      <c r="J257" s="29"/>
      <c r="K257" s="29"/>
      <c r="L257" s="29"/>
      <c r="M257" s="29"/>
      <c r="N257" s="29"/>
      <c r="O257" s="29"/>
      <c r="P257" s="29"/>
      <c r="Q257" s="69"/>
      <c r="R257" s="69"/>
      <c r="S257" s="69"/>
    </row>
    <row r="258" spans="1:43" s="70" customFormat="1" ht="15">
      <c r="A258" s="67"/>
      <c r="B258" s="67"/>
      <c r="C258" s="71"/>
      <c r="D258" s="66"/>
      <c r="E258" s="65"/>
      <c r="F258" s="29"/>
      <c r="G258" s="29"/>
      <c r="H258" s="29"/>
      <c r="I258" s="30"/>
      <c r="J258" s="29"/>
      <c r="K258" s="29"/>
      <c r="L258" s="29"/>
      <c r="M258" s="29"/>
      <c r="N258" s="29"/>
      <c r="O258" s="29"/>
      <c r="P258" s="2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</row>
    <row r="259" spans="1:16" s="69" customFormat="1" ht="15">
      <c r="A259" s="67"/>
      <c r="B259" s="67"/>
      <c r="C259" s="71"/>
      <c r="D259" s="66"/>
      <c r="E259" s="65"/>
      <c r="F259" s="29"/>
      <c r="G259" s="29"/>
      <c r="H259" s="29"/>
      <c r="I259" s="30"/>
      <c r="J259" s="29"/>
      <c r="K259" s="29"/>
      <c r="L259" s="29"/>
      <c r="M259" s="29"/>
      <c r="N259" s="29"/>
      <c r="O259" s="29"/>
      <c r="P259" s="29"/>
    </row>
    <row r="260" spans="1:16" s="69" customFormat="1" ht="15">
      <c r="A260" s="67"/>
      <c r="B260" s="67"/>
      <c r="C260" s="71"/>
      <c r="D260" s="66"/>
      <c r="E260" s="65"/>
      <c r="F260" s="29"/>
      <c r="G260" s="29"/>
      <c r="H260" s="29"/>
      <c r="I260" s="30"/>
      <c r="J260" s="29"/>
      <c r="K260" s="29"/>
      <c r="L260" s="29"/>
      <c r="M260" s="29"/>
      <c r="N260" s="29"/>
      <c r="O260" s="29"/>
      <c r="P260" s="29"/>
    </row>
    <row r="261" spans="1:16" s="69" customFormat="1" ht="15">
      <c r="A261" s="67"/>
      <c r="B261" s="67"/>
      <c r="C261" s="71"/>
      <c r="D261" s="66"/>
      <c r="E261" s="65"/>
      <c r="F261" s="29"/>
      <c r="G261" s="29"/>
      <c r="H261" s="29"/>
      <c r="I261" s="30"/>
      <c r="J261" s="29"/>
      <c r="K261" s="29"/>
      <c r="L261" s="29"/>
      <c r="M261" s="29"/>
      <c r="N261" s="29"/>
      <c r="O261" s="29"/>
      <c r="P261" s="29"/>
    </row>
    <row r="262" spans="1:16" s="69" customFormat="1" ht="15">
      <c r="A262" s="67"/>
      <c r="B262" s="67"/>
      <c r="C262" s="71"/>
      <c r="D262" s="66"/>
      <c r="E262" s="65"/>
      <c r="F262" s="29"/>
      <c r="G262" s="29"/>
      <c r="H262" s="29"/>
      <c r="I262" s="30"/>
      <c r="J262" s="29"/>
      <c r="K262" s="29"/>
      <c r="L262" s="29"/>
      <c r="M262" s="29"/>
      <c r="N262" s="29"/>
      <c r="O262" s="29"/>
      <c r="P262" s="29"/>
    </row>
    <row r="263" spans="1:16" s="69" customFormat="1" ht="15">
      <c r="A263" s="67"/>
      <c r="B263" s="67"/>
      <c r="C263" s="71"/>
      <c r="D263" s="66"/>
      <c r="E263" s="65"/>
      <c r="F263" s="29"/>
      <c r="G263" s="29"/>
      <c r="H263" s="29"/>
      <c r="I263" s="30"/>
      <c r="J263" s="29"/>
      <c r="K263" s="29"/>
      <c r="L263" s="29"/>
      <c r="M263" s="29"/>
      <c r="N263" s="29"/>
      <c r="O263" s="29"/>
      <c r="P263" s="29"/>
    </row>
    <row r="264" spans="1:16" s="69" customFormat="1" ht="15">
      <c r="A264" s="67"/>
      <c r="B264" s="67"/>
      <c r="C264" s="71"/>
      <c r="D264" s="66"/>
      <c r="E264" s="65"/>
      <c r="F264" s="29"/>
      <c r="G264" s="29"/>
      <c r="H264" s="29"/>
      <c r="I264" s="30"/>
      <c r="J264" s="29"/>
      <c r="K264" s="29"/>
      <c r="L264" s="29"/>
      <c r="M264" s="29"/>
      <c r="N264" s="29"/>
      <c r="O264" s="29"/>
      <c r="P264" s="29"/>
    </row>
    <row r="265" spans="1:16" s="69" customFormat="1" ht="15">
      <c r="A265" s="67"/>
      <c r="B265" s="67"/>
      <c r="C265" s="71"/>
      <c r="D265" s="66"/>
      <c r="E265" s="65"/>
      <c r="F265" s="29"/>
      <c r="G265" s="29"/>
      <c r="H265" s="29"/>
      <c r="I265" s="30"/>
      <c r="J265" s="29"/>
      <c r="K265" s="29"/>
      <c r="L265" s="29"/>
      <c r="M265" s="29"/>
      <c r="N265" s="29"/>
      <c r="O265" s="29"/>
      <c r="P265" s="29"/>
    </row>
    <row r="266" spans="1:16" s="69" customFormat="1" ht="15">
      <c r="A266" s="67"/>
      <c r="B266" s="67"/>
      <c r="C266" s="71"/>
      <c r="D266" s="66"/>
      <c r="E266" s="65"/>
      <c r="F266" s="29"/>
      <c r="G266" s="29"/>
      <c r="H266" s="29"/>
      <c r="I266" s="30"/>
      <c r="J266" s="29"/>
      <c r="K266" s="29"/>
      <c r="L266" s="29"/>
      <c r="M266" s="29"/>
      <c r="N266" s="29"/>
      <c r="O266" s="29"/>
      <c r="P266" s="29"/>
    </row>
    <row r="267" spans="1:16" s="69" customFormat="1" ht="15">
      <c r="A267" s="67"/>
      <c r="B267" s="67"/>
      <c r="C267" s="71"/>
      <c r="D267" s="66"/>
      <c r="E267" s="65"/>
      <c r="F267" s="29"/>
      <c r="G267" s="29"/>
      <c r="H267" s="29"/>
      <c r="I267" s="30"/>
      <c r="J267" s="29"/>
      <c r="K267" s="29"/>
      <c r="L267" s="29"/>
      <c r="M267" s="29"/>
      <c r="N267" s="29"/>
      <c r="O267" s="29"/>
      <c r="P267" s="29"/>
    </row>
    <row r="268" spans="1:16" s="69" customFormat="1" ht="15">
      <c r="A268" s="67"/>
      <c r="B268" s="67"/>
      <c r="C268" s="71"/>
      <c r="D268" s="66"/>
      <c r="E268" s="65"/>
      <c r="F268" s="29"/>
      <c r="G268" s="29"/>
      <c r="H268" s="29"/>
      <c r="I268" s="30"/>
      <c r="J268" s="29"/>
      <c r="K268" s="29"/>
      <c r="L268" s="29"/>
      <c r="M268" s="29"/>
      <c r="N268" s="29"/>
      <c r="O268" s="29"/>
      <c r="P268" s="29"/>
    </row>
    <row r="269" spans="1:16" s="69" customFormat="1" ht="15">
      <c r="A269" s="67"/>
      <c r="B269" s="67"/>
      <c r="C269" s="71"/>
      <c r="D269" s="66"/>
      <c r="E269" s="65"/>
      <c r="F269" s="29"/>
      <c r="G269" s="29"/>
      <c r="H269" s="29"/>
      <c r="I269" s="30"/>
      <c r="J269" s="29"/>
      <c r="K269" s="29"/>
      <c r="L269" s="29"/>
      <c r="M269" s="29"/>
      <c r="N269" s="29"/>
      <c r="O269" s="29"/>
      <c r="P269" s="29"/>
    </row>
    <row r="270" spans="1:16" s="69" customFormat="1" ht="15">
      <c r="A270" s="67"/>
      <c r="B270" s="67"/>
      <c r="C270" s="71"/>
      <c r="D270" s="66"/>
      <c r="E270" s="65"/>
      <c r="F270" s="29"/>
      <c r="G270" s="29"/>
      <c r="H270" s="29"/>
      <c r="I270" s="30"/>
      <c r="J270" s="29"/>
      <c r="K270" s="29"/>
      <c r="L270" s="29"/>
      <c r="M270" s="29"/>
      <c r="N270" s="29"/>
      <c r="O270" s="29"/>
      <c r="P270" s="29"/>
    </row>
    <row r="271" spans="1:16" s="69" customFormat="1" ht="15">
      <c r="A271" s="67"/>
      <c r="B271" s="67"/>
      <c r="C271" s="71"/>
      <c r="D271" s="66"/>
      <c r="E271" s="65"/>
      <c r="F271" s="29"/>
      <c r="G271" s="29"/>
      <c r="H271" s="29"/>
      <c r="I271" s="30"/>
      <c r="J271" s="29"/>
      <c r="K271" s="29"/>
      <c r="L271" s="29"/>
      <c r="M271" s="29"/>
      <c r="N271" s="29"/>
      <c r="O271" s="29"/>
      <c r="P271" s="29"/>
    </row>
    <row r="272" spans="1:16" s="69" customFormat="1" ht="15">
      <c r="A272" s="67"/>
      <c r="B272" s="67"/>
      <c r="C272" s="71"/>
      <c r="D272" s="66"/>
      <c r="E272" s="65"/>
      <c r="F272" s="29"/>
      <c r="G272" s="29"/>
      <c r="H272" s="29"/>
      <c r="I272" s="30"/>
      <c r="J272" s="29"/>
      <c r="K272" s="29"/>
      <c r="L272" s="29"/>
      <c r="M272" s="29"/>
      <c r="N272" s="29"/>
      <c r="O272" s="29"/>
      <c r="P272" s="29"/>
    </row>
    <row r="273" spans="1:16" s="69" customFormat="1" ht="15">
      <c r="A273" s="67"/>
      <c r="B273" s="67"/>
      <c r="C273" s="71"/>
      <c r="D273" s="66"/>
      <c r="E273" s="65"/>
      <c r="F273" s="29"/>
      <c r="G273" s="29"/>
      <c r="H273" s="29"/>
      <c r="I273" s="30"/>
      <c r="J273" s="29"/>
      <c r="K273" s="29"/>
      <c r="L273" s="29"/>
      <c r="M273" s="29"/>
      <c r="N273" s="29"/>
      <c r="O273" s="29"/>
      <c r="P273" s="29"/>
    </row>
    <row r="274" spans="1:16" s="69" customFormat="1" ht="15">
      <c r="A274" s="67"/>
      <c r="B274" s="67"/>
      <c r="C274" s="71"/>
      <c r="D274" s="66"/>
      <c r="E274" s="65"/>
      <c r="F274" s="29"/>
      <c r="G274" s="29"/>
      <c r="H274" s="29"/>
      <c r="I274" s="30"/>
      <c r="J274" s="29"/>
      <c r="K274" s="29"/>
      <c r="L274" s="29"/>
      <c r="M274" s="29"/>
      <c r="N274" s="29"/>
      <c r="O274" s="29"/>
      <c r="P274" s="29"/>
    </row>
    <row r="275" spans="1:16" s="69" customFormat="1" ht="15">
      <c r="A275" s="67"/>
      <c r="B275" s="67"/>
      <c r="C275" s="71"/>
      <c r="D275" s="66"/>
      <c r="E275" s="65"/>
      <c r="F275" s="29"/>
      <c r="G275" s="29"/>
      <c r="H275" s="29"/>
      <c r="I275" s="30"/>
      <c r="J275" s="29"/>
      <c r="K275" s="29"/>
      <c r="L275" s="29"/>
      <c r="M275" s="29"/>
      <c r="N275" s="29"/>
      <c r="O275" s="29"/>
      <c r="P275" s="29"/>
    </row>
    <row r="276" spans="1:16" s="69" customFormat="1" ht="15">
      <c r="A276" s="67"/>
      <c r="B276" s="67"/>
      <c r="C276" s="71"/>
      <c r="D276" s="66"/>
      <c r="E276" s="65"/>
      <c r="F276" s="29"/>
      <c r="G276" s="29"/>
      <c r="H276" s="29"/>
      <c r="I276" s="30"/>
      <c r="J276" s="29"/>
      <c r="K276" s="29"/>
      <c r="L276" s="29"/>
      <c r="M276" s="29"/>
      <c r="N276" s="29"/>
      <c r="O276" s="29"/>
      <c r="P276" s="29"/>
    </row>
    <row r="277" spans="1:16" s="69" customFormat="1" ht="15">
      <c r="A277" s="67"/>
      <c r="B277" s="67"/>
      <c r="C277" s="71"/>
      <c r="D277" s="66"/>
      <c r="E277" s="65"/>
      <c r="F277" s="29"/>
      <c r="G277" s="29"/>
      <c r="H277" s="29"/>
      <c r="I277" s="30"/>
      <c r="J277" s="29"/>
      <c r="K277" s="29"/>
      <c r="L277" s="29"/>
      <c r="M277" s="29"/>
      <c r="N277" s="29"/>
      <c r="O277" s="29"/>
      <c r="P277" s="29"/>
    </row>
    <row r="278" spans="1:16" s="69" customFormat="1" ht="15">
      <c r="A278" s="67"/>
      <c r="B278" s="67"/>
      <c r="C278" s="71"/>
      <c r="D278" s="66"/>
      <c r="E278" s="65"/>
      <c r="F278" s="29"/>
      <c r="G278" s="29"/>
      <c r="H278" s="29"/>
      <c r="I278" s="30"/>
      <c r="J278" s="29"/>
      <c r="K278" s="29"/>
      <c r="L278" s="29"/>
      <c r="M278" s="29"/>
      <c r="N278" s="29"/>
      <c r="O278" s="29"/>
      <c r="P278" s="29"/>
    </row>
    <row r="279" spans="1:16" s="69" customFormat="1" ht="15">
      <c r="A279" s="67"/>
      <c r="B279" s="67"/>
      <c r="C279" s="71"/>
      <c r="D279" s="66"/>
      <c r="E279" s="65"/>
      <c r="F279" s="29"/>
      <c r="G279" s="29"/>
      <c r="H279" s="29"/>
      <c r="I279" s="30"/>
      <c r="J279" s="29"/>
      <c r="K279" s="29"/>
      <c r="L279" s="29"/>
      <c r="M279" s="29"/>
      <c r="N279" s="29"/>
      <c r="O279" s="29"/>
      <c r="P279" s="29"/>
    </row>
    <row r="280" spans="1:16" s="69" customFormat="1" ht="15">
      <c r="A280" s="67"/>
      <c r="B280" s="67"/>
      <c r="C280" s="71"/>
      <c r="D280" s="66"/>
      <c r="E280" s="65"/>
      <c r="F280" s="29"/>
      <c r="G280" s="29"/>
      <c r="H280" s="29"/>
      <c r="I280" s="30"/>
      <c r="J280" s="29"/>
      <c r="K280" s="29"/>
      <c r="L280" s="29"/>
      <c r="M280" s="29"/>
      <c r="N280" s="29"/>
      <c r="O280" s="29"/>
      <c r="P280" s="29"/>
    </row>
    <row r="281" spans="1:16" s="69" customFormat="1" ht="15">
      <c r="A281" s="67"/>
      <c r="B281" s="67"/>
      <c r="C281" s="71"/>
      <c r="D281" s="66"/>
      <c r="E281" s="65"/>
      <c r="F281" s="29"/>
      <c r="G281" s="29"/>
      <c r="H281" s="29"/>
      <c r="I281" s="30"/>
      <c r="J281" s="29"/>
      <c r="K281" s="29"/>
      <c r="L281" s="29"/>
      <c r="M281" s="29"/>
      <c r="N281" s="29"/>
      <c r="O281" s="29"/>
      <c r="P281" s="29"/>
    </row>
    <row r="282" spans="1:16" s="69" customFormat="1" ht="15">
      <c r="A282" s="67"/>
      <c r="B282" s="67"/>
      <c r="C282" s="71"/>
      <c r="D282" s="66"/>
      <c r="E282" s="65"/>
      <c r="F282" s="29"/>
      <c r="G282" s="29"/>
      <c r="H282" s="29"/>
      <c r="I282" s="30"/>
      <c r="J282" s="29"/>
      <c r="K282" s="29"/>
      <c r="L282" s="29"/>
      <c r="M282" s="29"/>
      <c r="N282" s="29"/>
      <c r="O282" s="29"/>
      <c r="P282" s="29"/>
    </row>
    <row r="283" spans="1:16" s="69" customFormat="1" ht="15">
      <c r="A283" s="67"/>
      <c r="B283" s="67"/>
      <c r="C283" s="71"/>
      <c r="D283" s="66"/>
      <c r="E283" s="65"/>
      <c r="F283" s="29"/>
      <c r="G283" s="29"/>
      <c r="H283" s="29"/>
      <c r="I283" s="30"/>
      <c r="J283" s="29"/>
      <c r="K283" s="29"/>
      <c r="L283" s="29"/>
      <c r="M283" s="29"/>
      <c r="N283" s="29"/>
      <c r="O283" s="29"/>
      <c r="P283" s="29"/>
    </row>
    <row r="284" spans="1:16" s="69" customFormat="1" ht="15">
      <c r="A284" s="67"/>
      <c r="B284" s="67"/>
      <c r="C284" s="71"/>
      <c r="D284" s="66"/>
      <c r="E284" s="65"/>
      <c r="F284" s="29"/>
      <c r="G284" s="29"/>
      <c r="H284" s="29"/>
      <c r="I284" s="30"/>
      <c r="J284" s="29"/>
      <c r="K284" s="29"/>
      <c r="L284" s="29"/>
      <c r="M284" s="29"/>
      <c r="N284" s="29"/>
      <c r="O284" s="29"/>
      <c r="P284" s="29"/>
    </row>
    <row r="285" spans="1:16" s="69" customFormat="1" ht="15">
      <c r="A285" s="67"/>
      <c r="B285" s="67"/>
      <c r="C285" s="71"/>
      <c r="D285" s="66"/>
      <c r="E285" s="65"/>
      <c r="F285" s="29"/>
      <c r="G285" s="29"/>
      <c r="H285" s="29"/>
      <c r="I285" s="30"/>
      <c r="J285" s="29"/>
      <c r="K285" s="29"/>
      <c r="L285" s="29"/>
      <c r="M285" s="29"/>
      <c r="N285" s="29"/>
      <c r="O285" s="29"/>
      <c r="P285" s="29"/>
    </row>
    <row r="286" spans="1:16" s="69" customFormat="1" ht="15">
      <c r="A286" s="67"/>
      <c r="B286" s="67"/>
      <c r="C286" s="71"/>
      <c r="D286" s="66"/>
      <c r="E286" s="65"/>
      <c r="F286" s="29"/>
      <c r="G286" s="29"/>
      <c r="H286" s="29"/>
      <c r="I286" s="30"/>
      <c r="J286" s="29"/>
      <c r="K286" s="29"/>
      <c r="L286" s="29"/>
      <c r="M286" s="29"/>
      <c r="N286" s="29"/>
      <c r="O286" s="29"/>
      <c r="P286" s="29"/>
    </row>
    <row r="287" spans="1:16" s="69" customFormat="1" ht="15">
      <c r="A287" s="67"/>
      <c r="B287" s="67"/>
      <c r="C287" s="71"/>
      <c r="D287" s="66"/>
      <c r="E287" s="65"/>
      <c r="F287" s="29"/>
      <c r="G287" s="29"/>
      <c r="H287" s="29"/>
      <c r="I287" s="30"/>
      <c r="J287" s="29"/>
      <c r="K287" s="29"/>
      <c r="L287" s="29"/>
      <c r="M287" s="29"/>
      <c r="N287" s="29"/>
      <c r="O287" s="29"/>
      <c r="P287" s="29"/>
    </row>
    <row r="288" spans="1:16" s="69" customFormat="1" ht="15">
      <c r="A288" s="67"/>
      <c r="B288" s="67"/>
      <c r="C288" s="71"/>
      <c r="D288" s="66"/>
      <c r="E288" s="65"/>
      <c r="F288" s="29"/>
      <c r="G288" s="29"/>
      <c r="H288" s="29"/>
      <c r="I288" s="30"/>
      <c r="J288" s="29"/>
      <c r="K288" s="29"/>
      <c r="L288" s="29"/>
      <c r="M288" s="29"/>
      <c r="N288" s="29"/>
      <c r="O288" s="29"/>
      <c r="P288" s="29"/>
    </row>
    <row r="289" spans="1:16" s="69" customFormat="1" ht="15">
      <c r="A289" s="67"/>
      <c r="B289" s="67"/>
      <c r="C289" s="71"/>
      <c r="D289" s="66"/>
      <c r="E289" s="65"/>
      <c r="F289" s="29"/>
      <c r="G289" s="29"/>
      <c r="H289" s="29"/>
      <c r="I289" s="30"/>
      <c r="J289" s="29"/>
      <c r="K289" s="29"/>
      <c r="L289" s="29"/>
      <c r="M289" s="29"/>
      <c r="N289" s="29"/>
      <c r="O289" s="29"/>
      <c r="P289" s="29"/>
    </row>
    <row r="290" spans="1:16" s="69" customFormat="1" ht="15">
      <c r="A290" s="67"/>
      <c r="B290" s="67"/>
      <c r="C290" s="71"/>
      <c r="D290" s="66"/>
      <c r="E290" s="65"/>
      <c r="F290" s="29"/>
      <c r="G290" s="29"/>
      <c r="H290" s="29"/>
      <c r="I290" s="30"/>
      <c r="J290" s="29"/>
      <c r="K290" s="29"/>
      <c r="L290" s="29"/>
      <c r="M290" s="29"/>
      <c r="N290" s="29"/>
      <c r="O290" s="29"/>
      <c r="P290" s="29"/>
    </row>
    <row r="291" spans="1:16" s="69" customFormat="1" ht="15">
      <c r="A291" s="67"/>
      <c r="B291" s="67"/>
      <c r="C291" s="71"/>
      <c r="D291" s="66"/>
      <c r="E291" s="65"/>
      <c r="F291" s="29"/>
      <c r="G291" s="29"/>
      <c r="H291" s="29"/>
      <c r="I291" s="30"/>
      <c r="J291" s="29"/>
      <c r="K291" s="29"/>
      <c r="L291" s="29"/>
      <c r="M291" s="29"/>
      <c r="N291" s="29"/>
      <c r="O291" s="29"/>
      <c r="P291" s="29"/>
    </row>
    <row r="292" spans="1:16" s="69" customFormat="1" ht="15">
      <c r="A292" s="67"/>
      <c r="B292" s="67"/>
      <c r="C292" s="71"/>
      <c r="D292" s="66"/>
      <c r="E292" s="65"/>
      <c r="F292" s="29"/>
      <c r="G292" s="29"/>
      <c r="H292" s="29"/>
      <c r="I292" s="30"/>
      <c r="J292" s="29"/>
      <c r="K292" s="29"/>
      <c r="L292" s="29"/>
      <c r="M292" s="29"/>
      <c r="N292" s="29"/>
      <c r="O292" s="29"/>
      <c r="P292" s="29"/>
    </row>
    <row r="293" spans="1:16" s="69" customFormat="1" ht="15">
      <c r="A293" s="67"/>
      <c r="B293" s="67"/>
      <c r="C293" s="71"/>
      <c r="D293" s="66"/>
      <c r="E293" s="65"/>
      <c r="F293" s="29"/>
      <c r="G293" s="29"/>
      <c r="H293" s="29"/>
      <c r="I293" s="30"/>
      <c r="J293" s="29"/>
      <c r="K293" s="29"/>
      <c r="L293" s="29"/>
      <c r="M293" s="29"/>
      <c r="N293" s="29"/>
      <c r="O293" s="29"/>
      <c r="P293" s="29"/>
    </row>
    <row r="294" spans="1:16" s="69" customFormat="1" ht="15">
      <c r="A294" s="67"/>
      <c r="B294" s="67"/>
      <c r="C294" s="71"/>
      <c r="D294" s="66"/>
      <c r="E294" s="65"/>
      <c r="F294" s="29"/>
      <c r="G294" s="29"/>
      <c r="H294" s="29"/>
      <c r="I294" s="30"/>
      <c r="J294" s="29"/>
      <c r="K294" s="29"/>
      <c r="L294" s="29"/>
      <c r="M294" s="29"/>
      <c r="N294" s="29"/>
      <c r="O294" s="29"/>
      <c r="P294" s="29"/>
    </row>
    <row r="295" spans="1:16" s="69" customFormat="1" ht="15">
      <c r="A295" s="67"/>
      <c r="B295" s="67"/>
      <c r="C295" s="71"/>
      <c r="D295" s="66"/>
      <c r="E295" s="65"/>
      <c r="F295" s="29"/>
      <c r="G295" s="29"/>
      <c r="H295" s="29"/>
      <c r="I295" s="30"/>
      <c r="J295" s="29"/>
      <c r="K295" s="29"/>
      <c r="L295" s="29"/>
      <c r="M295" s="29"/>
      <c r="N295" s="29"/>
      <c r="O295" s="29"/>
      <c r="P295" s="29"/>
    </row>
    <row r="296" spans="1:16" s="69" customFormat="1" ht="15">
      <c r="A296" s="67"/>
      <c r="B296" s="67"/>
      <c r="C296" s="71"/>
      <c r="D296" s="66"/>
      <c r="E296" s="65"/>
      <c r="F296" s="29"/>
      <c r="G296" s="29"/>
      <c r="H296" s="29"/>
      <c r="I296" s="30"/>
      <c r="J296" s="29"/>
      <c r="K296" s="29"/>
      <c r="L296" s="29"/>
      <c r="M296" s="29"/>
      <c r="N296" s="29"/>
      <c r="O296" s="29"/>
      <c r="P296" s="29"/>
    </row>
    <row r="297" spans="1:16" s="69" customFormat="1" ht="15">
      <c r="A297" s="67"/>
      <c r="B297" s="67"/>
      <c r="C297" s="71"/>
      <c r="D297" s="66"/>
      <c r="E297" s="65"/>
      <c r="F297" s="29"/>
      <c r="G297" s="29"/>
      <c r="H297" s="29"/>
      <c r="I297" s="30"/>
      <c r="J297" s="29"/>
      <c r="K297" s="29"/>
      <c r="L297" s="29"/>
      <c r="M297" s="29"/>
      <c r="N297" s="29"/>
      <c r="O297" s="29"/>
      <c r="P297" s="29"/>
    </row>
    <row r="298" spans="1:16" s="69" customFormat="1" ht="15">
      <c r="A298" s="67"/>
      <c r="B298" s="67"/>
      <c r="C298" s="71"/>
      <c r="D298" s="66"/>
      <c r="E298" s="65"/>
      <c r="F298" s="29"/>
      <c r="G298" s="29"/>
      <c r="H298" s="29"/>
      <c r="I298" s="30"/>
      <c r="J298" s="29"/>
      <c r="K298" s="29"/>
      <c r="L298" s="29"/>
      <c r="M298" s="29"/>
      <c r="N298" s="29"/>
      <c r="O298" s="29"/>
      <c r="P298" s="29"/>
    </row>
    <row r="299" spans="1:16" s="69" customFormat="1" ht="15">
      <c r="A299" s="67"/>
      <c r="B299" s="67"/>
      <c r="C299" s="71"/>
      <c r="D299" s="66"/>
      <c r="E299" s="65"/>
      <c r="F299" s="29"/>
      <c r="G299" s="29"/>
      <c r="H299" s="29"/>
      <c r="I299" s="30"/>
      <c r="J299" s="29"/>
      <c r="K299" s="29"/>
      <c r="L299" s="29"/>
      <c r="M299" s="29"/>
      <c r="N299" s="29"/>
      <c r="O299" s="29"/>
      <c r="P299" s="29"/>
    </row>
    <row r="300" spans="1:16" s="69" customFormat="1" ht="15">
      <c r="A300" s="67"/>
      <c r="B300" s="67"/>
      <c r="C300" s="71"/>
      <c r="D300" s="66"/>
      <c r="E300" s="65"/>
      <c r="F300" s="29"/>
      <c r="G300" s="29"/>
      <c r="H300" s="29"/>
      <c r="I300" s="30"/>
      <c r="J300" s="29"/>
      <c r="K300" s="29"/>
      <c r="L300" s="29"/>
      <c r="M300" s="29"/>
      <c r="N300" s="29"/>
      <c r="O300" s="29"/>
      <c r="P300" s="29"/>
    </row>
    <row r="301" spans="1:16" s="69" customFormat="1" ht="15">
      <c r="A301" s="67"/>
      <c r="B301" s="67"/>
      <c r="C301" s="71"/>
      <c r="D301" s="66"/>
      <c r="E301" s="65"/>
      <c r="F301" s="29"/>
      <c r="G301" s="29"/>
      <c r="H301" s="29"/>
      <c r="I301" s="30"/>
      <c r="J301" s="29"/>
      <c r="K301" s="29"/>
      <c r="L301" s="29"/>
      <c r="M301" s="29"/>
      <c r="N301" s="29"/>
      <c r="O301" s="29"/>
      <c r="P301" s="29"/>
    </row>
    <row r="302" spans="1:16" s="69" customFormat="1" ht="15">
      <c r="A302" s="67"/>
      <c r="B302" s="67"/>
      <c r="C302" s="71"/>
      <c r="D302" s="66"/>
      <c r="E302" s="65"/>
      <c r="F302" s="29"/>
      <c r="G302" s="29"/>
      <c r="H302" s="29"/>
      <c r="I302" s="30"/>
      <c r="J302" s="29"/>
      <c r="K302" s="29"/>
      <c r="L302" s="29"/>
      <c r="M302" s="29"/>
      <c r="N302" s="29"/>
      <c r="O302" s="29"/>
      <c r="P302" s="29"/>
    </row>
    <row r="303" spans="1:16" s="69" customFormat="1" ht="15">
      <c r="A303" s="67"/>
      <c r="B303" s="67"/>
      <c r="C303" s="71"/>
      <c r="D303" s="66"/>
      <c r="E303" s="65"/>
      <c r="F303" s="29"/>
      <c r="G303" s="29"/>
      <c r="H303" s="29"/>
      <c r="I303" s="30"/>
      <c r="J303" s="29"/>
      <c r="K303" s="29"/>
      <c r="L303" s="29"/>
      <c r="M303" s="29"/>
      <c r="N303" s="29"/>
      <c r="O303" s="29"/>
      <c r="P303" s="29"/>
    </row>
    <row r="304" spans="1:16" s="69" customFormat="1" ht="15">
      <c r="A304" s="67"/>
      <c r="B304" s="67"/>
      <c r="C304" s="71"/>
      <c r="D304" s="66"/>
      <c r="E304" s="65"/>
      <c r="F304" s="29"/>
      <c r="G304" s="29"/>
      <c r="H304" s="29"/>
      <c r="I304" s="30"/>
      <c r="J304" s="29"/>
      <c r="K304" s="29"/>
      <c r="L304" s="29"/>
      <c r="M304" s="29"/>
      <c r="N304" s="29"/>
      <c r="O304" s="29"/>
      <c r="P304" s="29"/>
    </row>
    <row r="305" spans="1:16" s="69" customFormat="1" ht="15">
      <c r="A305" s="67"/>
      <c r="B305" s="67"/>
      <c r="C305" s="71"/>
      <c r="D305" s="66"/>
      <c r="E305" s="65"/>
      <c r="F305" s="29"/>
      <c r="G305" s="29"/>
      <c r="H305" s="29"/>
      <c r="I305" s="30"/>
      <c r="J305" s="29"/>
      <c r="K305" s="29"/>
      <c r="L305" s="29"/>
      <c r="M305" s="29"/>
      <c r="N305" s="29"/>
      <c r="O305" s="29"/>
      <c r="P305" s="29"/>
    </row>
    <row r="306" spans="1:16" s="69" customFormat="1" ht="15">
      <c r="A306" s="67"/>
      <c r="B306" s="67"/>
      <c r="C306" s="71"/>
      <c r="D306" s="66"/>
      <c r="E306" s="65"/>
      <c r="F306" s="29"/>
      <c r="G306" s="29"/>
      <c r="H306" s="29"/>
      <c r="I306" s="30"/>
      <c r="J306" s="29"/>
      <c r="K306" s="29"/>
      <c r="L306" s="29"/>
      <c r="M306" s="29"/>
      <c r="N306" s="29"/>
      <c r="O306" s="29"/>
      <c r="P306" s="29"/>
    </row>
    <row r="307" spans="1:16" s="69" customFormat="1" ht="15">
      <c r="A307" s="67"/>
      <c r="B307" s="67"/>
      <c r="C307" s="71"/>
      <c r="D307" s="66"/>
      <c r="E307" s="65"/>
      <c r="F307" s="29"/>
      <c r="G307" s="29"/>
      <c r="H307" s="29"/>
      <c r="I307" s="30"/>
      <c r="J307" s="29"/>
      <c r="K307" s="29"/>
      <c r="L307" s="29"/>
      <c r="M307" s="29"/>
      <c r="N307" s="29"/>
      <c r="O307" s="29"/>
      <c r="P307" s="29"/>
    </row>
    <row r="308" spans="1:16" s="69" customFormat="1" ht="15">
      <c r="A308" s="67"/>
      <c r="B308" s="67"/>
      <c r="C308" s="71"/>
      <c r="D308" s="66"/>
      <c r="E308" s="65"/>
      <c r="F308" s="29"/>
      <c r="G308" s="29"/>
      <c r="H308" s="29"/>
      <c r="I308" s="30"/>
      <c r="J308" s="29"/>
      <c r="K308" s="29"/>
      <c r="L308" s="29"/>
      <c r="M308" s="29"/>
      <c r="N308" s="29"/>
      <c r="O308" s="29"/>
      <c r="P308" s="29"/>
    </row>
    <row r="309" spans="1:16" s="69" customFormat="1" ht="15">
      <c r="A309" s="67"/>
      <c r="B309" s="67"/>
      <c r="C309" s="71"/>
      <c r="D309" s="66"/>
      <c r="E309" s="65"/>
      <c r="F309" s="29"/>
      <c r="G309" s="29"/>
      <c r="H309" s="29"/>
      <c r="I309" s="30"/>
      <c r="J309" s="29"/>
      <c r="K309" s="29"/>
      <c r="L309" s="29"/>
      <c r="M309" s="29"/>
      <c r="N309" s="29"/>
      <c r="O309" s="29"/>
      <c r="P309" s="29"/>
    </row>
    <row r="310" spans="1:16" s="69" customFormat="1" ht="15">
      <c r="A310" s="67"/>
      <c r="B310" s="67"/>
      <c r="C310" s="71"/>
      <c r="D310" s="66"/>
      <c r="E310" s="65"/>
      <c r="F310" s="29"/>
      <c r="G310" s="29"/>
      <c r="H310" s="29"/>
      <c r="I310" s="30"/>
      <c r="J310" s="29"/>
      <c r="K310" s="29"/>
      <c r="L310" s="29"/>
      <c r="M310" s="29"/>
      <c r="N310" s="29"/>
      <c r="O310" s="29"/>
      <c r="P310" s="29"/>
    </row>
    <row r="311" spans="1:16" s="69" customFormat="1" ht="15">
      <c r="A311" s="67"/>
      <c r="B311" s="67"/>
      <c r="C311" s="71"/>
      <c r="D311" s="66"/>
      <c r="E311" s="65"/>
      <c r="F311" s="29"/>
      <c r="G311" s="29"/>
      <c r="H311" s="29"/>
      <c r="I311" s="30"/>
      <c r="J311" s="29"/>
      <c r="K311" s="29"/>
      <c r="L311" s="29"/>
      <c r="M311" s="29"/>
      <c r="N311" s="29"/>
      <c r="O311" s="29"/>
      <c r="P311" s="29"/>
    </row>
    <row r="312" spans="1:16" s="69" customFormat="1" ht="15">
      <c r="A312" s="67"/>
      <c r="B312" s="67"/>
      <c r="C312" s="71"/>
      <c r="D312" s="66"/>
      <c r="E312" s="65"/>
      <c r="F312" s="29"/>
      <c r="G312" s="29"/>
      <c r="H312" s="29"/>
      <c r="I312" s="30"/>
      <c r="J312" s="29"/>
      <c r="K312" s="29"/>
      <c r="L312" s="29"/>
      <c r="M312" s="29"/>
      <c r="N312" s="29"/>
      <c r="O312" s="29"/>
      <c r="P312" s="29"/>
    </row>
    <row r="313" spans="1:16" s="69" customFormat="1" ht="15">
      <c r="A313" s="67"/>
      <c r="B313" s="67"/>
      <c r="C313" s="71"/>
      <c r="D313" s="66"/>
      <c r="E313" s="65"/>
      <c r="F313" s="29"/>
      <c r="G313" s="29"/>
      <c r="H313" s="29"/>
      <c r="I313" s="30"/>
      <c r="J313" s="29"/>
      <c r="K313" s="29"/>
      <c r="L313" s="29"/>
      <c r="M313" s="29"/>
      <c r="N313" s="29"/>
      <c r="O313" s="29"/>
      <c r="P313" s="29"/>
    </row>
    <row r="314" spans="1:16" s="69" customFormat="1" ht="15">
      <c r="A314" s="67"/>
      <c r="B314" s="67"/>
      <c r="C314" s="71"/>
      <c r="D314" s="66"/>
      <c r="E314" s="65"/>
      <c r="F314" s="29"/>
      <c r="G314" s="29"/>
      <c r="H314" s="29"/>
      <c r="I314" s="30"/>
      <c r="J314" s="29"/>
      <c r="K314" s="29"/>
      <c r="L314" s="29"/>
      <c r="M314" s="29"/>
      <c r="N314" s="29"/>
      <c r="O314" s="29"/>
      <c r="P314" s="29"/>
    </row>
    <row r="315" spans="1:16" s="69" customFormat="1" ht="15">
      <c r="A315" s="67"/>
      <c r="B315" s="67"/>
      <c r="C315" s="71"/>
      <c r="D315" s="66"/>
      <c r="E315" s="65"/>
      <c r="F315" s="29"/>
      <c r="G315" s="29"/>
      <c r="H315" s="29"/>
      <c r="I315" s="30"/>
      <c r="J315" s="29"/>
      <c r="K315" s="29"/>
      <c r="L315" s="29"/>
      <c r="M315" s="29"/>
      <c r="N315" s="29"/>
      <c r="O315" s="29"/>
      <c r="P315" s="29"/>
    </row>
    <row r="316" spans="1:16" s="69" customFormat="1" ht="15">
      <c r="A316" s="67"/>
      <c r="B316" s="67"/>
      <c r="C316" s="71"/>
      <c r="D316" s="66"/>
      <c r="E316" s="65"/>
      <c r="F316" s="29"/>
      <c r="G316" s="29"/>
      <c r="H316" s="29"/>
      <c r="I316" s="30"/>
      <c r="J316" s="29"/>
      <c r="K316" s="29"/>
      <c r="L316" s="29"/>
      <c r="M316" s="29"/>
      <c r="N316" s="29"/>
      <c r="O316" s="29"/>
      <c r="P316" s="29"/>
    </row>
    <row r="317" spans="1:16" s="69" customFormat="1" ht="15">
      <c r="A317" s="67"/>
      <c r="B317" s="67"/>
      <c r="C317" s="71"/>
      <c r="D317" s="66"/>
      <c r="E317" s="65"/>
      <c r="F317" s="29"/>
      <c r="G317" s="29"/>
      <c r="H317" s="29"/>
      <c r="I317" s="30"/>
      <c r="J317" s="29"/>
      <c r="K317" s="29"/>
      <c r="L317" s="29"/>
      <c r="M317" s="29"/>
      <c r="N317" s="29"/>
      <c r="O317" s="29"/>
      <c r="P317" s="29"/>
    </row>
    <row r="318" spans="1:16" s="69" customFormat="1" ht="15">
      <c r="A318" s="67"/>
      <c r="B318" s="67"/>
      <c r="C318" s="71"/>
      <c r="D318" s="66"/>
      <c r="E318" s="65"/>
      <c r="F318" s="29"/>
      <c r="G318" s="29"/>
      <c r="H318" s="29"/>
      <c r="I318" s="30"/>
      <c r="J318" s="29"/>
      <c r="K318" s="29"/>
      <c r="L318" s="29"/>
      <c r="M318" s="29"/>
      <c r="N318" s="29"/>
      <c r="O318" s="29"/>
      <c r="P318" s="29"/>
    </row>
    <row r="319" spans="1:16" s="69" customFormat="1" ht="15">
      <c r="A319" s="67"/>
      <c r="B319" s="67"/>
      <c r="C319" s="71"/>
      <c r="D319" s="66"/>
      <c r="E319" s="65"/>
      <c r="F319" s="29"/>
      <c r="G319" s="29"/>
      <c r="H319" s="29"/>
      <c r="I319" s="30"/>
      <c r="J319" s="29"/>
      <c r="K319" s="29"/>
      <c r="L319" s="29"/>
      <c r="M319" s="29"/>
      <c r="N319" s="29"/>
      <c r="O319" s="29"/>
      <c r="P319" s="29"/>
    </row>
    <row r="320" spans="1:16" s="69" customFormat="1" ht="15">
      <c r="A320" s="67"/>
      <c r="B320" s="67"/>
      <c r="C320" s="71"/>
      <c r="D320" s="66"/>
      <c r="E320" s="65"/>
      <c r="F320" s="29"/>
      <c r="G320" s="29"/>
      <c r="H320" s="29"/>
      <c r="I320" s="30"/>
      <c r="J320" s="29"/>
      <c r="K320" s="29"/>
      <c r="L320" s="29"/>
      <c r="M320" s="29"/>
      <c r="N320" s="29"/>
      <c r="O320" s="29"/>
      <c r="P320" s="29"/>
    </row>
    <row r="321" spans="1:16" s="69" customFormat="1" ht="15">
      <c r="A321" s="67"/>
      <c r="B321" s="67"/>
      <c r="C321" s="71"/>
      <c r="D321" s="66"/>
      <c r="E321" s="65"/>
      <c r="F321" s="29"/>
      <c r="G321" s="29"/>
      <c r="H321" s="29"/>
      <c r="I321" s="30"/>
      <c r="J321" s="29"/>
      <c r="K321" s="29"/>
      <c r="L321" s="29"/>
      <c r="M321" s="29"/>
      <c r="N321" s="29"/>
      <c r="O321" s="29"/>
      <c r="P321" s="29"/>
    </row>
    <row r="322" spans="1:16" s="69" customFormat="1" ht="15">
      <c r="A322" s="67"/>
      <c r="B322" s="67"/>
      <c r="C322" s="71"/>
      <c r="D322" s="66"/>
      <c r="E322" s="65"/>
      <c r="F322" s="29"/>
      <c r="G322" s="29"/>
      <c r="H322" s="29"/>
      <c r="I322" s="30"/>
      <c r="J322" s="29"/>
      <c r="K322" s="29"/>
      <c r="L322" s="29"/>
      <c r="M322" s="29"/>
      <c r="N322" s="29"/>
      <c r="O322" s="29"/>
      <c r="P322" s="29"/>
    </row>
    <row r="323" spans="1:16" s="69" customFormat="1" ht="15">
      <c r="A323" s="67"/>
      <c r="B323" s="67"/>
      <c r="C323" s="71"/>
      <c r="D323" s="66"/>
      <c r="E323" s="65"/>
      <c r="F323" s="29"/>
      <c r="G323" s="29"/>
      <c r="H323" s="29"/>
      <c r="I323" s="30"/>
      <c r="J323" s="29"/>
      <c r="K323" s="29"/>
      <c r="L323" s="29"/>
      <c r="M323" s="29"/>
      <c r="N323" s="29"/>
      <c r="O323" s="29"/>
      <c r="P323" s="29"/>
    </row>
    <row r="324" spans="1:16" s="69" customFormat="1" ht="15">
      <c r="A324" s="67"/>
      <c r="B324" s="67"/>
      <c r="C324" s="71"/>
      <c r="D324" s="66"/>
      <c r="E324" s="65"/>
      <c r="F324" s="29"/>
      <c r="G324" s="29"/>
      <c r="H324" s="29"/>
      <c r="I324" s="30"/>
      <c r="J324" s="29"/>
      <c r="K324" s="29"/>
      <c r="L324" s="29"/>
      <c r="M324" s="29"/>
      <c r="N324" s="29"/>
      <c r="O324" s="29"/>
      <c r="P324" s="29"/>
    </row>
    <row r="325" spans="1:16" s="69" customFormat="1" ht="15">
      <c r="A325" s="67"/>
      <c r="B325" s="67"/>
      <c r="C325" s="71"/>
      <c r="D325" s="66"/>
      <c r="E325" s="65"/>
      <c r="F325" s="29"/>
      <c r="G325" s="29"/>
      <c r="H325" s="29"/>
      <c r="I325" s="30"/>
      <c r="J325" s="29"/>
      <c r="K325" s="29"/>
      <c r="L325" s="29"/>
      <c r="M325" s="29"/>
      <c r="N325" s="29"/>
      <c r="O325" s="29"/>
      <c r="P325" s="29"/>
    </row>
    <row r="326" spans="1:16" s="69" customFormat="1" ht="15">
      <c r="A326" s="67"/>
      <c r="B326" s="67"/>
      <c r="C326" s="71"/>
      <c r="D326" s="66"/>
      <c r="E326" s="65"/>
      <c r="F326" s="29"/>
      <c r="G326" s="29"/>
      <c r="H326" s="29"/>
      <c r="I326" s="30"/>
      <c r="J326" s="29"/>
      <c r="K326" s="29"/>
      <c r="L326" s="29"/>
      <c r="M326" s="29"/>
      <c r="N326" s="29"/>
      <c r="O326" s="29"/>
      <c r="P326" s="29"/>
    </row>
    <row r="327" spans="1:16" s="69" customFormat="1" ht="15">
      <c r="A327" s="67"/>
      <c r="B327" s="67"/>
      <c r="C327" s="71"/>
      <c r="D327" s="66"/>
      <c r="E327" s="65"/>
      <c r="F327" s="29"/>
      <c r="G327" s="29"/>
      <c r="H327" s="29"/>
      <c r="I327" s="30"/>
      <c r="J327" s="29"/>
      <c r="K327" s="29"/>
      <c r="L327" s="29"/>
      <c r="M327" s="29"/>
      <c r="N327" s="29"/>
      <c r="O327" s="29"/>
      <c r="P327" s="29"/>
    </row>
    <row r="328" spans="1:16" s="69" customFormat="1" ht="15">
      <c r="A328" s="67"/>
      <c r="B328" s="67"/>
      <c r="C328" s="71"/>
      <c r="D328" s="66"/>
      <c r="E328" s="65"/>
      <c r="F328" s="29"/>
      <c r="G328" s="29"/>
      <c r="H328" s="29"/>
      <c r="I328" s="30"/>
      <c r="J328" s="29"/>
      <c r="K328" s="29"/>
      <c r="L328" s="29"/>
      <c r="M328" s="29"/>
      <c r="N328" s="29"/>
      <c r="O328" s="29"/>
      <c r="P328" s="29"/>
    </row>
    <row r="329" spans="1:16" s="69" customFormat="1" ht="15">
      <c r="A329" s="67"/>
      <c r="B329" s="67"/>
      <c r="C329" s="71"/>
      <c r="D329" s="66"/>
      <c r="E329" s="65"/>
      <c r="F329" s="29"/>
      <c r="G329" s="29"/>
      <c r="H329" s="29"/>
      <c r="I329" s="30"/>
      <c r="J329" s="29"/>
      <c r="K329" s="29"/>
      <c r="L329" s="29"/>
      <c r="M329" s="29"/>
      <c r="N329" s="29"/>
      <c r="O329" s="29"/>
      <c r="P329" s="29"/>
    </row>
    <row r="330" spans="1:16" s="69" customFormat="1" ht="15">
      <c r="A330" s="67"/>
      <c r="B330" s="67"/>
      <c r="C330" s="71"/>
      <c r="D330" s="66"/>
      <c r="E330" s="65"/>
      <c r="F330" s="29"/>
      <c r="G330" s="29"/>
      <c r="H330" s="29"/>
      <c r="I330" s="30"/>
      <c r="J330" s="29"/>
      <c r="K330" s="29"/>
      <c r="L330" s="29"/>
      <c r="M330" s="29"/>
      <c r="N330" s="29"/>
      <c r="O330" s="29"/>
      <c r="P330" s="29"/>
    </row>
    <row r="331" spans="1:16" s="69" customFormat="1" ht="15">
      <c r="A331" s="67"/>
      <c r="B331" s="67"/>
      <c r="C331" s="71"/>
      <c r="D331" s="66"/>
      <c r="E331" s="65"/>
      <c r="F331" s="29"/>
      <c r="G331" s="29"/>
      <c r="H331" s="29"/>
      <c r="I331" s="30"/>
      <c r="J331" s="29"/>
      <c r="K331" s="29"/>
      <c r="L331" s="29"/>
      <c r="M331" s="29"/>
      <c r="N331" s="29"/>
      <c r="O331" s="29"/>
      <c r="P331" s="29"/>
    </row>
    <row r="332" spans="1:16" s="69" customFormat="1" ht="15">
      <c r="A332" s="67"/>
      <c r="B332" s="67"/>
      <c r="C332" s="71"/>
      <c r="D332" s="66"/>
      <c r="E332" s="65"/>
      <c r="F332" s="29"/>
      <c r="G332" s="29"/>
      <c r="H332" s="29"/>
      <c r="I332" s="30"/>
      <c r="J332" s="29"/>
      <c r="K332" s="29"/>
      <c r="L332" s="29"/>
      <c r="M332" s="29"/>
      <c r="N332" s="29"/>
      <c r="O332" s="29"/>
      <c r="P332" s="29"/>
    </row>
    <row r="333" spans="1:16" s="69" customFormat="1" ht="15">
      <c r="A333" s="67"/>
      <c r="B333" s="67"/>
      <c r="C333" s="71"/>
      <c r="D333" s="66"/>
      <c r="E333" s="65"/>
      <c r="F333" s="29"/>
      <c r="G333" s="29"/>
      <c r="H333" s="29"/>
      <c r="I333" s="30"/>
      <c r="J333" s="29"/>
      <c r="K333" s="29"/>
      <c r="L333" s="29"/>
      <c r="M333" s="29"/>
      <c r="N333" s="29"/>
      <c r="O333" s="29"/>
      <c r="P333" s="29"/>
    </row>
    <row r="334" spans="1:16" s="69" customFormat="1" ht="15">
      <c r="A334" s="67"/>
      <c r="B334" s="67"/>
      <c r="C334" s="71"/>
      <c r="D334" s="66"/>
      <c r="E334" s="65"/>
      <c r="F334" s="29"/>
      <c r="G334" s="29"/>
      <c r="H334" s="29"/>
      <c r="I334" s="30"/>
      <c r="J334" s="29"/>
      <c r="K334" s="29"/>
      <c r="L334" s="29"/>
      <c r="M334" s="29"/>
      <c r="N334" s="29"/>
      <c r="O334" s="29"/>
      <c r="P334" s="29"/>
    </row>
    <row r="335" spans="1:16" s="69" customFormat="1" ht="15">
      <c r="A335" s="67"/>
      <c r="B335" s="67"/>
      <c r="C335" s="71"/>
      <c r="D335" s="66"/>
      <c r="E335" s="65"/>
      <c r="F335" s="29"/>
      <c r="G335" s="29"/>
      <c r="H335" s="29"/>
      <c r="I335" s="30"/>
      <c r="J335" s="29"/>
      <c r="K335" s="29"/>
      <c r="L335" s="29"/>
      <c r="M335" s="29"/>
      <c r="N335" s="29"/>
      <c r="O335" s="29"/>
      <c r="P335" s="29"/>
    </row>
    <row r="336" spans="1:16" s="69" customFormat="1" ht="15">
      <c r="A336" s="67"/>
      <c r="B336" s="67"/>
      <c r="C336" s="71"/>
      <c r="D336" s="66"/>
      <c r="E336" s="65"/>
      <c r="F336" s="29"/>
      <c r="G336" s="29"/>
      <c r="H336" s="29"/>
      <c r="I336" s="30"/>
      <c r="J336" s="29"/>
      <c r="K336" s="29"/>
      <c r="L336" s="29"/>
      <c r="M336" s="29"/>
      <c r="N336" s="29"/>
      <c r="O336" s="29"/>
      <c r="P336" s="29"/>
    </row>
    <row r="337" spans="1:16" s="69" customFormat="1" ht="15">
      <c r="A337" s="67"/>
      <c r="B337" s="67"/>
      <c r="C337" s="71"/>
      <c r="D337" s="66"/>
      <c r="E337" s="65"/>
      <c r="F337" s="29"/>
      <c r="G337" s="29"/>
      <c r="H337" s="29"/>
      <c r="I337" s="30"/>
      <c r="J337" s="29"/>
      <c r="K337" s="29"/>
      <c r="L337" s="29"/>
      <c r="M337" s="29"/>
      <c r="N337" s="29"/>
      <c r="O337" s="29"/>
      <c r="P337" s="29"/>
    </row>
    <row r="338" spans="1:16" s="69" customFormat="1" ht="15">
      <c r="A338" s="67"/>
      <c r="B338" s="67"/>
      <c r="C338" s="71"/>
      <c r="D338" s="66"/>
      <c r="E338" s="65"/>
      <c r="F338" s="29"/>
      <c r="G338" s="29"/>
      <c r="H338" s="29"/>
      <c r="I338" s="30"/>
      <c r="J338" s="29"/>
      <c r="K338" s="29"/>
      <c r="L338" s="29"/>
      <c r="M338" s="29"/>
      <c r="N338" s="29"/>
      <c r="O338" s="29"/>
      <c r="P338" s="29"/>
    </row>
    <row r="339" spans="1:16" s="69" customFormat="1" ht="15">
      <c r="A339" s="67"/>
      <c r="B339" s="67"/>
      <c r="C339" s="71"/>
      <c r="D339" s="66"/>
      <c r="E339" s="65"/>
      <c r="F339" s="29"/>
      <c r="G339" s="29"/>
      <c r="H339" s="29"/>
      <c r="I339" s="30"/>
      <c r="J339" s="29"/>
      <c r="K339" s="29"/>
      <c r="L339" s="29"/>
      <c r="M339" s="29"/>
      <c r="N339" s="29"/>
      <c r="O339" s="29"/>
      <c r="P339" s="29"/>
    </row>
    <row r="340" spans="1:16" s="69" customFormat="1" ht="15">
      <c r="A340" s="67"/>
      <c r="B340" s="67"/>
      <c r="C340" s="71"/>
      <c r="D340" s="66"/>
      <c r="E340" s="65"/>
      <c r="F340" s="29"/>
      <c r="G340" s="29"/>
      <c r="H340" s="29"/>
      <c r="I340" s="30"/>
      <c r="J340" s="29"/>
      <c r="K340" s="29"/>
      <c r="L340" s="29"/>
      <c r="M340" s="29"/>
      <c r="N340" s="29"/>
      <c r="O340" s="29"/>
      <c r="P340" s="29"/>
    </row>
    <row r="341" spans="1:16" s="69" customFormat="1" ht="15">
      <c r="A341" s="67"/>
      <c r="B341" s="67"/>
      <c r="C341" s="71"/>
      <c r="D341" s="66"/>
      <c r="E341" s="65"/>
      <c r="F341" s="29"/>
      <c r="G341" s="29"/>
      <c r="H341" s="29"/>
      <c r="I341" s="30"/>
      <c r="J341" s="29"/>
      <c r="K341" s="29"/>
      <c r="L341" s="29"/>
      <c r="M341" s="29"/>
      <c r="N341" s="29"/>
      <c r="O341" s="29"/>
      <c r="P341" s="29"/>
    </row>
    <row r="342" spans="1:16" s="69" customFormat="1" ht="15">
      <c r="A342" s="67"/>
      <c r="B342" s="67"/>
      <c r="C342" s="71"/>
      <c r="D342" s="66"/>
      <c r="E342" s="65"/>
      <c r="F342" s="29"/>
      <c r="G342" s="29"/>
      <c r="H342" s="29"/>
      <c r="I342" s="30"/>
      <c r="J342" s="29"/>
      <c r="K342" s="29"/>
      <c r="L342" s="29"/>
      <c r="M342" s="29"/>
      <c r="N342" s="29"/>
      <c r="O342" s="29"/>
      <c r="P342" s="29"/>
    </row>
    <row r="343" spans="1:16" s="69" customFormat="1" ht="15">
      <c r="A343" s="67"/>
      <c r="B343" s="67"/>
      <c r="C343" s="71"/>
      <c r="D343" s="66"/>
      <c r="E343" s="65"/>
      <c r="F343" s="29"/>
      <c r="G343" s="29"/>
      <c r="H343" s="29"/>
      <c r="I343" s="30"/>
      <c r="J343" s="29"/>
      <c r="K343" s="29"/>
      <c r="L343" s="29"/>
      <c r="M343" s="29"/>
      <c r="N343" s="29"/>
      <c r="O343" s="29"/>
      <c r="P343" s="29"/>
    </row>
    <row r="344" spans="1:16" s="69" customFormat="1" ht="15">
      <c r="A344" s="67"/>
      <c r="B344" s="67"/>
      <c r="C344" s="71"/>
      <c r="D344" s="66"/>
      <c r="E344" s="65"/>
      <c r="F344" s="29"/>
      <c r="G344" s="29"/>
      <c r="H344" s="29"/>
      <c r="I344" s="30"/>
      <c r="J344" s="29"/>
      <c r="K344" s="29"/>
      <c r="L344" s="29"/>
      <c r="M344" s="29"/>
      <c r="N344" s="29"/>
      <c r="O344" s="29"/>
      <c r="P344" s="29"/>
    </row>
    <row r="345" spans="1:16" s="69" customFormat="1" ht="15">
      <c r="A345" s="67"/>
      <c r="B345" s="67"/>
      <c r="C345" s="71"/>
      <c r="D345" s="66"/>
      <c r="E345" s="65"/>
      <c r="F345" s="29"/>
      <c r="G345" s="29"/>
      <c r="H345" s="29"/>
      <c r="I345" s="30"/>
      <c r="J345" s="29"/>
      <c r="K345" s="29"/>
      <c r="L345" s="29"/>
      <c r="M345" s="29"/>
      <c r="N345" s="29"/>
      <c r="O345" s="29"/>
      <c r="P345" s="29"/>
    </row>
    <row r="346" spans="1:16" s="69" customFormat="1" ht="15">
      <c r="A346" s="67"/>
      <c r="B346" s="67"/>
      <c r="C346" s="71"/>
      <c r="D346" s="66"/>
      <c r="E346" s="65"/>
      <c r="F346" s="29"/>
      <c r="G346" s="29"/>
      <c r="H346" s="29"/>
      <c r="I346" s="30"/>
      <c r="J346" s="29"/>
      <c r="K346" s="29"/>
      <c r="L346" s="29"/>
      <c r="M346" s="29"/>
      <c r="N346" s="29"/>
      <c r="O346" s="29"/>
      <c r="P346" s="29"/>
    </row>
    <row r="347" spans="1:16" s="69" customFormat="1" ht="15">
      <c r="A347" s="67"/>
      <c r="B347" s="67"/>
      <c r="C347" s="71"/>
      <c r="D347" s="66"/>
      <c r="E347" s="65"/>
      <c r="F347" s="29"/>
      <c r="G347" s="29"/>
      <c r="H347" s="29"/>
      <c r="I347" s="30"/>
      <c r="J347" s="29"/>
      <c r="K347" s="29"/>
      <c r="L347" s="29"/>
      <c r="M347" s="29"/>
      <c r="N347" s="29"/>
      <c r="O347" s="29"/>
      <c r="P347" s="29"/>
    </row>
    <row r="348" spans="1:16" s="69" customFormat="1" ht="15">
      <c r="A348" s="67"/>
      <c r="B348" s="67"/>
      <c r="C348" s="71"/>
      <c r="D348" s="66"/>
      <c r="E348" s="65"/>
      <c r="F348" s="29"/>
      <c r="G348" s="29"/>
      <c r="H348" s="29"/>
      <c r="I348" s="30"/>
      <c r="J348" s="29"/>
      <c r="K348" s="29"/>
      <c r="L348" s="29"/>
      <c r="M348" s="29"/>
      <c r="N348" s="29"/>
      <c r="O348" s="29"/>
      <c r="P348" s="29"/>
    </row>
    <row r="349" spans="1:16" s="69" customFormat="1" ht="15">
      <c r="A349" s="67"/>
      <c r="B349" s="67"/>
      <c r="C349" s="71"/>
      <c r="D349" s="66"/>
      <c r="E349" s="65"/>
      <c r="F349" s="29"/>
      <c r="G349" s="29"/>
      <c r="H349" s="29"/>
      <c r="I349" s="30"/>
      <c r="J349" s="29"/>
      <c r="K349" s="29"/>
      <c r="L349" s="29"/>
      <c r="M349" s="29"/>
      <c r="N349" s="29"/>
      <c r="O349" s="29"/>
      <c r="P349" s="29"/>
    </row>
    <row r="350" spans="1:16" s="69" customFormat="1" ht="15">
      <c r="A350" s="67"/>
      <c r="B350" s="67"/>
      <c r="C350" s="71"/>
      <c r="D350" s="66"/>
      <c r="E350" s="65"/>
      <c r="F350" s="29"/>
      <c r="G350" s="29"/>
      <c r="H350" s="29"/>
      <c r="I350" s="30"/>
      <c r="J350" s="29"/>
      <c r="K350" s="29"/>
      <c r="L350" s="29"/>
      <c r="M350" s="29"/>
      <c r="N350" s="29"/>
      <c r="O350" s="29"/>
      <c r="P350" s="29"/>
    </row>
    <row r="351" spans="1:16" s="69" customFormat="1" ht="15">
      <c r="A351" s="67"/>
      <c r="B351" s="67"/>
      <c r="C351" s="71"/>
      <c r="D351" s="66"/>
      <c r="E351" s="65"/>
      <c r="F351" s="29"/>
      <c r="G351" s="29"/>
      <c r="H351" s="29"/>
      <c r="I351" s="30"/>
      <c r="J351" s="29"/>
      <c r="K351" s="29"/>
      <c r="L351" s="29"/>
      <c r="M351" s="29"/>
      <c r="N351" s="29"/>
      <c r="O351" s="29"/>
      <c r="P351" s="29"/>
    </row>
    <row r="352" spans="1:16" s="69" customFormat="1" ht="15">
      <c r="A352" s="67"/>
      <c r="B352" s="67"/>
      <c r="C352" s="71"/>
      <c r="D352" s="66"/>
      <c r="E352" s="65"/>
      <c r="F352" s="29"/>
      <c r="G352" s="29"/>
      <c r="H352" s="29"/>
      <c r="I352" s="30"/>
      <c r="J352" s="29"/>
      <c r="K352" s="29"/>
      <c r="L352" s="29"/>
      <c r="M352" s="29"/>
      <c r="N352" s="29"/>
      <c r="O352" s="29"/>
      <c r="P352" s="29"/>
    </row>
    <row r="353" spans="1:16" s="69" customFormat="1" ht="15">
      <c r="A353" s="67"/>
      <c r="B353" s="67"/>
      <c r="C353" s="71"/>
      <c r="D353" s="66"/>
      <c r="E353" s="65"/>
      <c r="F353" s="29"/>
      <c r="G353" s="29"/>
      <c r="H353" s="29"/>
      <c r="I353" s="30"/>
      <c r="J353" s="29"/>
      <c r="K353" s="29"/>
      <c r="L353" s="29"/>
      <c r="M353" s="29"/>
      <c r="N353" s="29"/>
      <c r="O353" s="29"/>
      <c r="P353" s="29"/>
    </row>
    <row r="354" spans="1:16" s="69" customFormat="1" ht="15">
      <c r="A354" s="67"/>
      <c r="B354" s="67"/>
      <c r="C354" s="71"/>
      <c r="D354" s="66"/>
      <c r="E354" s="65"/>
      <c r="F354" s="29"/>
      <c r="G354" s="29"/>
      <c r="H354" s="29"/>
      <c r="I354" s="30"/>
      <c r="J354" s="29"/>
      <c r="K354" s="29"/>
      <c r="L354" s="29"/>
      <c r="M354" s="29"/>
      <c r="N354" s="29"/>
      <c r="O354" s="29"/>
      <c r="P354" s="29"/>
    </row>
    <row r="355" spans="1:16" s="69" customFormat="1" ht="15">
      <c r="A355" s="67"/>
      <c r="B355" s="67"/>
      <c r="C355" s="71"/>
      <c r="D355" s="66"/>
      <c r="E355" s="65"/>
      <c r="F355" s="29"/>
      <c r="G355" s="29"/>
      <c r="H355" s="29"/>
      <c r="I355" s="30"/>
      <c r="J355" s="29"/>
      <c r="K355" s="29"/>
      <c r="L355" s="29"/>
      <c r="M355" s="29"/>
      <c r="N355" s="29"/>
      <c r="O355" s="29"/>
      <c r="P355" s="29"/>
    </row>
    <row r="356" spans="1:16" s="69" customFormat="1" ht="15">
      <c r="A356" s="67"/>
      <c r="B356" s="67"/>
      <c r="C356" s="71"/>
      <c r="D356" s="66"/>
      <c r="E356" s="65"/>
      <c r="F356" s="29"/>
      <c r="G356" s="29"/>
      <c r="H356" s="29"/>
      <c r="I356" s="30"/>
      <c r="J356" s="29"/>
      <c r="K356" s="29"/>
      <c r="L356" s="29"/>
      <c r="M356" s="29"/>
      <c r="N356" s="29"/>
      <c r="O356" s="29"/>
      <c r="P356" s="29"/>
    </row>
    <row r="357" spans="1:16" s="69" customFormat="1" ht="15">
      <c r="A357" s="67"/>
      <c r="B357" s="67"/>
      <c r="C357" s="71"/>
      <c r="D357" s="66"/>
      <c r="E357" s="65"/>
      <c r="F357" s="29"/>
      <c r="G357" s="29"/>
      <c r="H357" s="29"/>
      <c r="I357" s="30"/>
      <c r="J357" s="29"/>
      <c r="K357" s="29"/>
      <c r="L357" s="29"/>
      <c r="M357" s="29"/>
      <c r="N357" s="29"/>
      <c r="O357" s="29"/>
      <c r="P357" s="29"/>
    </row>
    <row r="358" spans="1:16" s="69" customFormat="1" ht="15">
      <c r="A358" s="67"/>
      <c r="B358" s="67"/>
      <c r="C358" s="71"/>
      <c r="D358" s="66"/>
      <c r="E358" s="65"/>
      <c r="F358" s="29"/>
      <c r="G358" s="29"/>
      <c r="H358" s="29"/>
      <c r="I358" s="30"/>
      <c r="J358" s="29"/>
      <c r="K358" s="29"/>
      <c r="L358" s="29"/>
      <c r="M358" s="29"/>
      <c r="N358" s="29"/>
      <c r="O358" s="29"/>
      <c r="P358" s="29"/>
    </row>
    <row r="359" spans="1:16" s="69" customFormat="1" ht="15">
      <c r="A359" s="67"/>
      <c r="B359" s="67"/>
      <c r="C359" s="71"/>
      <c r="D359" s="66"/>
      <c r="E359" s="65"/>
      <c r="F359" s="29"/>
      <c r="G359" s="29"/>
      <c r="H359" s="29"/>
      <c r="I359" s="30"/>
      <c r="J359" s="29"/>
      <c r="K359" s="29"/>
      <c r="L359" s="29"/>
      <c r="M359" s="29"/>
      <c r="N359" s="29"/>
      <c r="O359" s="29"/>
      <c r="P359" s="29"/>
    </row>
    <row r="360" spans="1:16" s="69" customFormat="1" ht="15">
      <c r="A360" s="67"/>
      <c r="B360" s="67"/>
      <c r="C360" s="71"/>
      <c r="D360" s="66"/>
      <c r="E360" s="65"/>
      <c r="F360" s="29"/>
      <c r="G360" s="29"/>
      <c r="H360" s="29"/>
      <c r="I360" s="30"/>
      <c r="J360" s="29"/>
      <c r="K360" s="29"/>
      <c r="L360" s="29"/>
      <c r="M360" s="29"/>
      <c r="N360" s="29"/>
      <c r="O360" s="29"/>
      <c r="P360" s="29"/>
    </row>
    <row r="361" spans="1:16" s="69" customFormat="1" ht="15">
      <c r="A361" s="67"/>
      <c r="B361" s="67"/>
      <c r="C361" s="71"/>
      <c r="D361" s="66"/>
      <c r="E361" s="65"/>
      <c r="F361" s="29"/>
      <c r="G361" s="29"/>
      <c r="H361" s="29"/>
      <c r="I361" s="30"/>
      <c r="J361" s="29"/>
      <c r="K361" s="29"/>
      <c r="L361" s="29"/>
      <c r="M361" s="29"/>
      <c r="N361" s="29"/>
      <c r="O361" s="29"/>
      <c r="P361" s="29"/>
    </row>
    <row r="362" spans="1:16" s="69" customFormat="1" ht="15">
      <c r="A362" s="67"/>
      <c r="B362" s="67"/>
      <c r="C362" s="71"/>
      <c r="D362" s="66"/>
      <c r="E362" s="65"/>
      <c r="F362" s="29"/>
      <c r="G362" s="29"/>
      <c r="H362" s="29"/>
      <c r="I362" s="30"/>
      <c r="J362" s="29"/>
      <c r="K362" s="29"/>
      <c r="L362" s="29"/>
      <c r="M362" s="29"/>
      <c r="N362" s="29"/>
      <c r="O362" s="29"/>
      <c r="P362" s="29"/>
    </row>
    <row r="363" spans="1:16" s="69" customFormat="1" ht="15">
      <c r="A363" s="67"/>
      <c r="B363" s="67"/>
      <c r="C363" s="71"/>
      <c r="D363" s="66"/>
      <c r="E363" s="65"/>
      <c r="F363" s="29"/>
      <c r="G363" s="29"/>
      <c r="H363" s="29"/>
      <c r="I363" s="30"/>
      <c r="J363" s="29"/>
      <c r="K363" s="29"/>
      <c r="L363" s="29"/>
      <c r="M363" s="29"/>
      <c r="N363" s="29"/>
      <c r="O363" s="29"/>
      <c r="P363" s="29"/>
    </row>
    <row r="364" spans="1:16" s="69" customFormat="1" ht="15">
      <c r="A364" s="67"/>
      <c r="B364" s="67"/>
      <c r="C364" s="71"/>
      <c r="D364" s="66"/>
      <c r="E364" s="65"/>
      <c r="F364" s="29"/>
      <c r="G364" s="29"/>
      <c r="H364" s="29"/>
      <c r="I364" s="30"/>
      <c r="J364" s="29"/>
      <c r="K364" s="29"/>
      <c r="L364" s="29"/>
      <c r="M364" s="29"/>
      <c r="N364" s="29"/>
      <c r="O364" s="29"/>
      <c r="P364" s="29"/>
    </row>
    <row r="365" spans="1:16" s="69" customFormat="1" ht="15">
      <c r="A365" s="67"/>
      <c r="B365" s="67"/>
      <c r="C365" s="71"/>
      <c r="D365" s="66"/>
      <c r="E365" s="65"/>
      <c r="F365" s="29"/>
      <c r="G365" s="29"/>
      <c r="H365" s="29"/>
      <c r="I365" s="30"/>
      <c r="J365" s="29"/>
      <c r="K365" s="29"/>
      <c r="L365" s="29"/>
      <c r="M365" s="29"/>
      <c r="N365" s="29"/>
      <c r="O365" s="29"/>
      <c r="P365" s="29"/>
    </row>
    <row r="366" spans="1:16" s="69" customFormat="1" ht="15">
      <c r="A366" s="67"/>
      <c r="B366" s="67"/>
      <c r="C366" s="71"/>
      <c r="D366" s="66"/>
      <c r="E366" s="65"/>
      <c r="F366" s="29"/>
      <c r="G366" s="29"/>
      <c r="H366" s="29"/>
      <c r="I366" s="30"/>
      <c r="J366" s="29"/>
      <c r="K366" s="29"/>
      <c r="L366" s="29"/>
      <c r="M366" s="29"/>
      <c r="N366" s="29"/>
      <c r="O366" s="29"/>
      <c r="P366" s="29"/>
    </row>
    <row r="367" spans="1:16" s="69" customFormat="1" ht="15">
      <c r="A367" s="67"/>
      <c r="B367" s="67"/>
      <c r="C367" s="71"/>
      <c r="D367" s="66"/>
      <c r="E367" s="65"/>
      <c r="F367" s="29"/>
      <c r="G367" s="29"/>
      <c r="H367" s="29"/>
      <c r="I367" s="30"/>
      <c r="J367" s="29"/>
      <c r="K367" s="29"/>
      <c r="L367" s="29"/>
      <c r="M367" s="29"/>
      <c r="N367" s="29"/>
      <c r="O367" s="29"/>
      <c r="P367" s="29"/>
    </row>
    <row r="368" spans="1:16" s="69" customFormat="1" ht="15">
      <c r="A368" s="67"/>
      <c r="B368" s="67"/>
      <c r="C368" s="71"/>
      <c r="D368" s="66"/>
      <c r="E368" s="65"/>
      <c r="F368" s="29"/>
      <c r="G368" s="29"/>
      <c r="H368" s="29"/>
      <c r="I368" s="30"/>
      <c r="J368" s="29"/>
      <c r="K368" s="29"/>
      <c r="L368" s="29"/>
      <c r="M368" s="29"/>
      <c r="N368" s="29"/>
      <c r="O368" s="29"/>
      <c r="P368" s="29"/>
    </row>
    <row r="369" spans="1:16" s="69" customFormat="1" ht="15">
      <c r="A369" s="67"/>
      <c r="B369" s="67"/>
      <c r="C369" s="71"/>
      <c r="D369" s="66"/>
      <c r="E369" s="65"/>
      <c r="F369" s="29"/>
      <c r="G369" s="29"/>
      <c r="H369" s="29"/>
      <c r="I369" s="30"/>
      <c r="J369" s="29"/>
      <c r="K369" s="29"/>
      <c r="L369" s="29"/>
      <c r="M369" s="29"/>
      <c r="N369" s="29"/>
      <c r="O369" s="29"/>
      <c r="P369" s="29"/>
    </row>
    <row r="370" spans="1:16" s="69" customFormat="1" ht="15">
      <c r="A370" s="67"/>
      <c r="B370" s="67"/>
      <c r="C370" s="71"/>
      <c r="D370" s="66"/>
      <c r="E370" s="65"/>
      <c r="F370" s="29"/>
      <c r="G370" s="29"/>
      <c r="H370" s="29"/>
      <c r="I370" s="30"/>
      <c r="J370" s="29"/>
      <c r="K370" s="29"/>
      <c r="L370" s="29"/>
      <c r="M370" s="29"/>
      <c r="N370" s="29"/>
      <c r="O370" s="29"/>
      <c r="P370" s="29"/>
    </row>
    <row r="371" spans="1:16" s="69" customFormat="1" ht="15">
      <c r="A371" s="67"/>
      <c r="B371" s="67"/>
      <c r="C371" s="71"/>
      <c r="D371" s="66"/>
      <c r="E371" s="65"/>
      <c r="F371" s="29"/>
      <c r="G371" s="29"/>
      <c r="H371" s="29"/>
      <c r="I371" s="30"/>
      <c r="J371" s="29"/>
      <c r="K371" s="29"/>
      <c r="L371" s="29"/>
      <c r="M371" s="29"/>
      <c r="N371" s="29"/>
      <c r="O371" s="29"/>
      <c r="P371" s="29"/>
    </row>
    <row r="372" spans="1:16" s="69" customFormat="1" ht="15">
      <c r="A372" s="67"/>
      <c r="B372" s="67"/>
      <c r="C372" s="71"/>
      <c r="D372" s="66"/>
      <c r="E372" s="65"/>
      <c r="F372" s="29"/>
      <c r="G372" s="29"/>
      <c r="H372" s="29"/>
      <c r="I372" s="30"/>
      <c r="J372" s="29"/>
      <c r="K372" s="29"/>
      <c r="L372" s="29"/>
      <c r="M372" s="29"/>
      <c r="N372" s="29"/>
      <c r="O372" s="29"/>
      <c r="P372" s="29"/>
    </row>
    <row r="373" spans="1:16" s="69" customFormat="1" ht="15">
      <c r="A373" s="67"/>
      <c r="B373" s="67"/>
      <c r="C373" s="71"/>
      <c r="D373" s="66"/>
      <c r="E373" s="65"/>
      <c r="F373" s="29"/>
      <c r="G373" s="29"/>
      <c r="H373" s="29"/>
      <c r="I373" s="30"/>
      <c r="J373" s="29"/>
      <c r="K373" s="29"/>
      <c r="L373" s="29"/>
      <c r="M373" s="29"/>
      <c r="N373" s="29"/>
      <c r="O373" s="29"/>
      <c r="P373" s="29"/>
    </row>
    <row r="374" spans="1:16" s="69" customFormat="1" ht="15">
      <c r="A374" s="67"/>
      <c r="B374" s="67"/>
      <c r="C374" s="71"/>
      <c r="D374" s="66"/>
      <c r="E374" s="65"/>
      <c r="F374" s="29"/>
      <c r="G374" s="29"/>
      <c r="H374" s="29"/>
      <c r="I374" s="30"/>
      <c r="J374" s="29"/>
      <c r="K374" s="29"/>
      <c r="L374" s="29"/>
      <c r="M374" s="29"/>
      <c r="N374" s="29"/>
      <c r="O374" s="29"/>
      <c r="P374" s="29"/>
    </row>
    <row r="375" spans="1:16" s="69" customFormat="1" ht="15">
      <c r="A375" s="67"/>
      <c r="B375" s="67"/>
      <c r="C375" s="71"/>
      <c r="D375" s="66"/>
      <c r="E375" s="65"/>
      <c r="F375" s="29"/>
      <c r="G375" s="29"/>
      <c r="H375" s="29"/>
      <c r="I375" s="30"/>
      <c r="J375" s="29"/>
      <c r="K375" s="29"/>
      <c r="L375" s="29"/>
      <c r="M375" s="29"/>
      <c r="N375" s="29"/>
      <c r="O375" s="29"/>
      <c r="P375" s="29"/>
    </row>
    <row r="376" spans="1:16" s="69" customFormat="1" ht="15">
      <c r="A376" s="67"/>
      <c r="B376" s="67"/>
      <c r="C376" s="71"/>
      <c r="D376" s="66"/>
      <c r="E376" s="65"/>
      <c r="F376" s="29"/>
      <c r="G376" s="29"/>
      <c r="H376" s="29"/>
      <c r="I376" s="30"/>
      <c r="J376" s="29"/>
      <c r="K376" s="29"/>
      <c r="L376" s="29"/>
      <c r="M376" s="29"/>
      <c r="N376" s="29"/>
      <c r="O376" s="29"/>
      <c r="P376" s="29"/>
    </row>
    <row r="377" spans="1:16" s="69" customFormat="1" ht="15">
      <c r="A377" s="67"/>
      <c r="B377" s="67"/>
      <c r="C377" s="71"/>
      <c r="D377" s="66"/>
      <c r="E377" s="65"/>
      <c r="F377" s="29"/>
      <c r="G377" s="29"/>
      <c r="H377" s="29"/>
      <c r="I377" s="30"/>
      <c r="J377" s="29"/>
      <c r="K377" s="29"/>
      <c r="L377" s="29"/>
      <c r="M377" s="29"/>
      <c r="N377" s="29"/>
      <c r="O377" s="29"/>
      <c r="P377" s="29"/>
    </row>
    <row r="378" spans="1:16" s="69" customFormat="1" ht="15">
      <c r="A378" s="67"/>
      <c r="B378" s="67"/>
      <c r="C378" s="71"/>
      <c r="D378" s="66"/>
      <c r="E378" s="65"/>
      <c r="F378" s="29"/>
      <c r="G378" s="29"/>
      <c r="H378" s="29"/>
      <c r="I378" s="30"/>
      <c r="J378" s="29"/>
      <c r="K378" s="29"/>
      <c r="L378" s="29"/>
      <c r="M378" s="29"/>
      <c r="N378" s="29"/>
      <c r="O378" s="29"/>
      <c r="P378" s="29"/>
    </row>
    <row r="379" spans="1:16" s="69" customFormat="1" ht="15">
      <c r="A379" s="67"/>
      <c r="B379" s="67"/>
      <c r="C379" s="71"/>
      <c r="D379" s="66"/>
      <c r="E379" s="65"/>
      <c r="F379" s="29"/>
      <c r="G379" s="29"/>
      <c r="H379" s="29"/>
      <c r="I379" s="30"/>
      <c r="J379" s="29"/>
      <c r="K379" s="29"/>
      <c r="L379" s="29"/>
      <c r="M379" s="29"/>
      <c r="N379" s="29"/>
      <c r="O379" s="29"/>
      <c r="P379" s="29"/>
    </row>
    <row r="380" spans="1:16" s="69" customFormat="1" ht="15">
      <c r="A380" s="67"/>
      <c r="B380" s="67"/>
      <c r="C380" s="71"/>
      <c r="D380" s="66"/>
      <c r="E380" s="65"/>
      <c r="F380" s="29"/>
      <c r="G380" s="29"/>
      <c r="H380" s="29"/>
      <c r="I380" s="30"/>
      <c r="J380" s="29"/>
      <c r="K380" s="29"/>
      <c r="L380" s="29"/>
      <c r="M380" s="29"/>
      <c r="N380" s="29"/>
      <c r="O380" s="29"/>
      <c r="P380" s="29"/>
    </row>
    <row r="381" spans="1:16" s="69" customFormat="1" ht="15">
      <c r="A381" s="67"/>
      <c r="B381" s="67"/>
      <c r="C381" s="71"/>
      <c r="D381" s="66"/>
      <c r="E381" s="65"/>
      <c r="F381" s="29"/>
      <c r="G381" s="29"/>
      <c r="H381" s="29"/>
      <c r="I381" s="30"/>
      <c r="J381" s="29"/>
      <c r="K381" s="29"/>
      <c r="L381" s="29"/>
      <c r="M381" s="29"/>
      <c r="N381" s="29"/>
      <c r="O381" s="29"/>
      <c r="P381" s="29"/>
    </row>
    <row r="382" spans="1:16" s="69" customFormat="1" ht="15">
      <c r="A382" s="67"/>
      <c r="B382" s="67"/>
      <c r="C382" s="71"/>
      <c r="D382" s="66"/>
      <c r="E382" s="65"/>
      <c r="F382" s="29"/>
      <c r="G382" s="29"/>
      <c r="H382" s="29"/>
      <c r="I382" s="30"/>
      <c r="J382" s="29"/>
      <c r="K382" s="29"/>
      <c r="L382" s="29"/>
      <c r="M382" s="29"/>
      <c r="N382" s="29"/>
      <c r="O382" s="29"/>
      <c r="P382" s="29"/>
    </row>
    <row r="383" spans="1:16" s="69" customFormat="1" ht="15">
      <c r="A383" s="67"/>
      <c r="B383" s="67"/>
      <c r="C383" s="71"/>
      <c r="D383" s="66"/>
      <c r="E383" s="65"/>
      <c r="F383" s="29"/>
      <c r="G383" s="29"/>
      <c r="H383" s="29"/>
      <c r="I383" s="30"/>
      <c r="J383" s="29"/>
      <c r="K383" s="29"/>
      <c r="L383" s="29"/>
      <c r="M383" s="29"/>
      <c r="N383" s="29"/>
      <c r="O383" s="29"/>
      <c r="P383" s="29"/>
    </row>
    <row r="384" spans="1:16" s="69" customFormat="1" ht="15">
      <c r="A384" s="67"/>
      <c r="B384" s="67"/>
      <c r="C384" s="71"/>
      <c r="D384" s="66"/>
      <c r="E384" s="65"/>
      <c r="F384" s="29"/>
      <c r="G384" s="29"/>
      <c r="H384" s="29"/>
      <c r="I384" s="30"/>
      <c r="J384" s="29"/>
      <c r="K384" s="29"/>
      <c r="L384" s="29"/>
      <c r="M384" s="29"/>
      <c r="N384" s="29"/>
      <c r="O384" s="29"/>
      <c r="P384" s="29"/>
    </row>
    <row r="385" spans="1:16" s="69" customFormat="1" ht="15">
      <c r="A385" s="67"/>
      <c r="B385" s="67"/>
      <c r="C385" s="71"/>
      <c r="D385" s="66"/>
      <c r="E385" s="65"/>
      <c r="F385" s="29"/>
      <c r="G385" s="29"/>
      <c r="H385" s="29"/>
      <c r="I385" s="30"/>
      <c r="J385" s="29"/>
      <c r="K385" s="29"/>
      <c r="L385" s="29"/>
      <c r="M385" s="29"/>
      <c r="N385" s="29"/>
      <c r="O385" s="29"/>
      <c r="P385" s="29"/>
    </row>
    <row r="386" spans="1:16" s="69" customFormat="1" ht="15">
      <c r="A386" s="67"/>
      <c r="B386" s="67"/>
      <c r="C386" s="71"/>
      <c r="D386" s="66"/>
      <c r="E386" s="65"/>
      <c r="F386" s="29"/>
      <c r="G386" s="29"/>
      <c r="H386" s="29"/>
      <c r="I386" s="30"/>
      <c r="J386" s="29"/>
      <c r="K386" s="29"/>
      <c r="L386" s="29"/>
      <c r="M386" s="29"/>
      <c r="N386" s="29"/>
      <c r="O386" s="29"/>
      <c r="P386" s="29"/>
    </row>
    <row r="387" spans="1:16" s="69" customFormat="1" ht="15">
      <c r="A387" s="67"/>
      <c r="B387" s="67"/>
      <c r="C387" s="71"/>
      <c r="D387" s="66"/>
      <c r="E387" s="65"/>
      <c r="F387" s="29"/>
      <c r="G387" s="29"/>
      <c r="H387" s="29"/>
      <c r="I387" s="30"/>
      <c r="J387" s="29"/>
      <c r="K387" s="29"/>
      <c r="L387" s="29"/>
      <c r="M387" s="29"/>
      <c r="N387" s="29"/>
      <c r="O387" s="29"/>
      <c r="P387" s="29"/>
    </row>
    <row r="388" spans="1:16" s="69" customFormat="1" ht="15">
      <c r="A388" s="67"/>
      <c r="B388" s="67"/>
      <c r="C388" s="71"/>
      <c r="D388" s="66"/>
      <c r="E388" s="65"/>
      <c r="F388" s="29"/>
      <c r="G388" s="29"/>
      <c r="H388" s="29"/>
      <c r="I388" s="30"/>
      <c r="J388" s="29"/>
      <c r="K388" s="29"/>
      <c r="L388" s="29"/>
      <c r="M388" s="29"/>
      <c r="N388" s="29"/>
      <c r="O388" s="29"/>
      <c r="P388" s="29"/>
    </row>
    <row r="389" spans="1:16" s="69" customFormat="1" ht="15">
      <c r="A389" s="67"/>
      <c r="B389" s="67"/>
      <c r="C389" s="71"/>
      <c r="D389" s="66"/>
      <c r="E389" s="65"/>
      <c r="F389" s="29"/>
      <c r="G389" s="29"/>
      <c r="H389" s="29"/>
      <c r="I389" s="30"/>
      <c r="J389" s="29"/>
      <c r="K389" s="29"/>
      <c r="L389" s="29"/>
      <c r="M389" s="29"/>
      <c r="N389" s="29"/>
      <c r="O389" s="29"/>
      <c r="P389" s="29"/>
    </row>
    <row r="390" spans="1:16" s="69" customFormat="1" ht="15">
      <c r="A390" s="67"/>
      <c r="B390" s="67"/>
      <c r="C390" s="71"/>
      <c r="D390" s="66"/>
      <c r="E390" s="65"/>
      <c r="F390" s="29"/>
      <c r="G390" s="29"/>
      <c r="H390" s="29"/>
      <c r="I390" s="30"/>
      <c r="J390" s="29"/>
      <c r="K390" s="29"/>
      <c r="L390" s="29"/>
      <c r="M390" s="29"/>
      <c r="N390" s="29"/>
      <c r="O390" s="29"/>
      <c r="P390" s="29"/>
    </row>
    <row r="391" spans="1:16" s="69" customFormat="1" ht="15">
      <c r="A391" s="67"/>
      <c r="B391" s="67"/>
      <c r="C391" s="71"/>
      <c r="D391" s="66"/>
      <c r="E391" s="65"/>
      <c r="F391" s="29"/>
      <c r="G391" s="29"/>
      <c r="H391" s="29"/>
      <c r="I391" s="30"/>
      <c r="J391" s="29"/>
      <c r="K391" s="29"/>
      <c r="L391" s="29"/>
      <c r="M391" s="29"/>
      <c r="N391" s="29"/>
      <c r="O391" s="29"/>
      <c r="P391" s="29"/>
    </row>
    <row r="392" spans="1:16" s="69" customFormat="1" ht="15">
      <c r="A392" s="67"/>
      <c r="B392" s="67"/>
      <c r="C392" s="71"/>
      <c r="D392" s="66"/>
      <c r="E392" s="65"/>
      <c r="F392" s="29"/>
      <c r="G392" s="29"/>
      <c r="H392" s="29"/>
      <c r="I392" s="30"/>
      <c r="J392" s="29"/>
      <c r="K392" s="29"/>
      <c r="L392" s="29"/>
      <c r="M392" s="29"/>
      <c r="N392" s="29"/>
      <c r="O392" s="29"/>
      <c r="P392" s="29"/>
    </row>
    <row r="393" spans="1:16" s="69" customFormat="1" ht="15">
      <c r="A393" s="67"/>
      <c r="B393" s="67"/>
      <c r="C393" s="71"/>
      <c r="D393" s="66"/>
      <c r="E393" s="65"/>
      <c r="F393" s="29"/>
      <c r="G393" s="29"/>
      <c r="H393" s="29"/>
      <c r="I393" s="30"/>
      <c r="J393" s="29"/>
      <c r="K393" s="29"/>
      <c r="L393" s="29"/>
      <c r="M393" s="29"/>
      <c r="N393" s="29"/>
      <c r="O393" s="29"/>
      <c r="P393" s="29"/>
    </row>
    <row r="394" spans="1:16" s="69" customFormat="1" ht="15">
      <c r="A394" s="67"/>
      <c r="B394" s="67"/>
      <c r="C394" s="71"/>
      <c r="D394" s="66"/>
      <c r="E394" s="65"/>
      <c r="F394" s="29"/>
      <c r="G394" s="29"/>
      <c r="H394" s="29"/>
      <c r="I394" s="30"/>
      <c r="J394" s="29"/>
      <c r="K394" s="29"/>
      <c r="L394" s="29"/>
      <c r="M394" s="29"/>
      <c r="N394" s="29"/>
      <c r="O394" s="29"/>
      <c r="P394" s="29"/>
    </row>
    <row r="395" spans="1:16" s="69" customFormat="1" ht="15">
      <c r="A395" s="67"/>
      <c r="B395" s="67"/>
      <c r="C395" s="71"/>
      <c r="D395" s="66"/>
      <c r="E395" s="65"/>
      <c r="F395" s="29"/>
      <c r="G395" s="29"/>
      <c r="H395" s="29"/>
      <c r="I395" s="30"/>
      <c r="J395" s="29"/>
      <c r="K395" s="29"/>
      <c r="L395" s="29"/>
      <c r="M395" s="29"/>
      <c r="N395" s="29"/>
      <c r="O395" s="29"/>
      <c r="P395" s="29"/>
    </row>
    <row r="396" spans="1:16" s="69" customFormat="1" ht="15">
      <c r="A396" s="67"/>
      <c r="B396" s="67"/>
      <c r="C396" s="71"/>
      <c r="D396" s="66"/>
      <c r="E396" s="65"/>
      <c r="F396" s="29"/>
      <c r="G396" s="29"/>
      <c r="H396" s="29"/>
      <c r="I396" s="30"/>
      <c r="J396" s="29"/>
      <c r="K396" s="29"/>
      <c r="L396" s="29"/>
      <c r="M396" s="29"/>
      <c r="N396" s="29"/>
      <c r="O396" s="29"/>
      <c r="P396" s="29"/>
    </row>
    <row r="397" spans="1:16" s="69" customFormat="1" ht="15">
      <c r="A397" s="67"/>
      <c r="B397" s="67"/>
      <c r="C397" s="71"/>
      <c r="D397" s="66"/>
      <c r="E397" s="65"/>
      <c r="F397" s="29"/>
      <c r="G397" s="29"/>
      <c r="H397" s="29"/>
      <c r="I397" s="30"/>
      <c r="J397" s="29"/>
      <c r="K397" s="29"/>
      <c r="L397" s="29"/>
      <c r="M397" s="29"/>
      <c r="N397" s="29"/>
      <c r="O397" s="29"/>
      <c r="P397" s="29"/>
    </row>
    <row r="398" spans="1:16" s="69" customFormat="1" ht="15">
      <c r="A398" s="67"/>
      <c r="B398" s="67"/>
      <c r="C398" s="71"/>
      <c r="D398" s="66"/>
      <c r="E398" s="65"/>
      <c r="F398" s="29"/>
      <c r="G398" s="29"/>
      <c r="H398" s="29"/>
      <c r="I398" s="30"/>
      <c r="J398" s="29"/>
      <c r="K398" s="29"/>
      <c r="L398" s="29"/>
      <c r="M398" s="29"/>
      <c r="N398" s="29"/>
      <c r="O398" s="29"/>
      <c r="P398" s="29"/>
    </row>
    <row r="399" spans="1:16" s="69" customFormat="1" ht="15">
      <c r="A399" s="67"/>
      <c r="B399" s="67"/>
      <c r="C399" s="71"/>
      <c r="D399" s="66"/>
      <c r="E399" s="65"/>
      <c r="F399" s="29"/>
      <c r="G399" s="29"/>
      <c r="H399" s="29"/>
      <c r="I399" s="30"/>
      <c r="J399" s="29"/>
      <c r="K399" s="29"/>
      <c r="L399" s="29"/>
      <c r="M399" s="29"/>
      <c r="N399" s="29"/>
      <c r="O399" s="29"/>
      <c r="P399" s="29"/>
    </row>
    <row r="400" spans="1:16" s="69" customFormat="1" ht="15">
      <c r="A400" s="67"/>
      <c r="B400" s="67"/>
      <c r="C400" s="71"/>
      <c r="D400" s="66"/>
      <c r="E400" s="65"/>
      <c r="F400" s="29"/>
      <c r="G400" s="29"/>
      <c r="H400" s="29"/>
      <c r="I400" s="30"/>
      <c r="J400" s="29"/>
      <c r="K400" s="29"/>
      <c r="L400" s="29"/>
      <c r="M400" s="29"/>
      <c r="N400" s="29"/>
      <c r="O400" s="29"/>
      <c r="P400" s="29"/>
    </row>
    <row r="401" spans="1:16" s="69" customFormat="1" ht="15">
      <c r="A401" s="67"/>
      <c r="B401" s="67"/>
      <c r="C401" s="71"/>
      <c r="D401" s="66"/>
      <c r="E401" s="65"/>
      <c r="F401" s="29"/>
      <c r="G401" s="29"/>
      <c r="H401" s="29"/>
      <c r="I401" s="30"/>
      <c r="J401" s="29"/>
      <c r="K401" s="29"/>
      <c r="L401" s="29"/>
      <c r="M401" s="29"/>
      <c r="N401" s="29"/>
      <c r="O401" s="29"/>
      <c r="P401" s="29"/>
    </row>
    <row r="402" spans="1:16" s="69" customFormat="1" ht="15">
      <c r="A402" s="67"/>
      <c r="B402" s="67"/>
      <c r="C402" s="71"/>
      <c r="D402" s="66"/>
      <c r="E402" s="65"/>
      <c r="F402" s="29"/>
      <c r="G402" s="29"/>
      <c r="H402" s="29"/>
      <c r="I402" s="30"/>
      <c r="J402" s="29"/>
      <c r="K402" s="29"/>
      <c r="L402" s="29"/>
      <c r="M402" s="29"/>
      <c r="N402" s="29"/>
      <c r="O402" s="29"/>
      <c r="P402" s="29"/>
    </row>
    <row r="403" spans="1:16" s="69" customFormat="1" ht="15">
      <c r="A403" s="67"/>
      <c r="B403" s="67"/>
      <c r="C403" s="71"/>
      <c r="D403" s="66"/>
      <c r="E403" s="65"/>
      <c r="F403" s="29"/>
      <c r="G403" s="29"/>
      <c r="H403" s="29"/>
      <c r="I403" s="30"/>
      <c r="J403" s="29"/>
      <c r="K403" s="29"/>
      <c r="L403" s="29"/>
      <c r="M403" s="29"/>
      <c r="N403" s="29"/>
      <c r="O403" s="29"/>
      <c r="P403" s="29"/>
    </row>
    <row r="404" spans="1:16" s="69" customFormat="1" ht="15">
      <c r="A404" s="67"/>
      <c r="B404" s="67"/>
      <c r="C404" s="71"/>
      <c r="D404" s="66"/>
      <c r="E404" s="65"/>
      <c r="F404" s="29"/>
      <c r="G404" s="29"/>
      <c r="H404" s="29"/>
      <c r="I404" s="30"/>
      <c r="J404" s="29"/>
      <c r="K404" s="29"/>
      <c r="L404" s="29"/>
      <c r="M404" s="29"/>
      <c r="N404" s="29"/>
      <c r="O404" s="29"/>
      <c r="P404" s="29"/>
    </row>
    <row r="405" spans="1:16" s="69" customFormat="1" ht="15">
      <c r="A405" s="67"/>
      <c r="B405" s="67"/>
      <c r="C405" s="71"/>
      <c r="D405" s="66"/>
      <c r="E405" s="65"/>
      <c r="F405" s="29"/>
      <c r="G405" s="29"/>
      <c r="H405" s="29"/>
      <c r="I405" s="30"/>
      <c r="J405" s="29"/>
      <c r="K405" s="29"/>
      <c r="L405" s="29"/>
      <c r="M405" s="29"/>
      <c r="N405" s="29"/>
      <c r="O405" s="29"/>
      <c r="P405" s="29"/>
    </row>
    <row r="406" spans="1:16" s="69" customFormat="1" ht="15">
      <c r="A406" s="67"/>
      <c r="B406" s="67"/>
      <c r="C406" s="71"/>
      <c r="D406" s="66"/>
      <c r="E406" s="65"/>
      <c r="F406" s="29"/>
      <c r="G406" s="29"/>
      <c r="H406" s="29"/>
      <c r="I406" s="30"/>
      <c r="J406" s="29"/>
      <c r="K406" s="29"/>
      <c r="L406" s="29"/>
      <c r="M406" s="29"/>
      <c r="N406" s="29"/>
      <c r="O406" s="29"/>
      <c r="P406" s="29"/>
    </row>
    <row r="407" spans="1:16" s="69" customFormat="1" ht="15">
      <c r="A407" s="67"/>
      <c r="B407" s="67"/>
      <c r="C407" s="71"/>
      <c r="D407" s="66"/>
      <c r="E407" s="65"/>
      <c r="F407" s="29"/>
      <c r="G407" s="29"/>
      <c r="H407" s="29"/>
      <c r="I407" s="30"/>
      <c r="J407" s="29"/>
      <c r="K407" s="29"/>
      <c r="L407" s="29"/>
      <c r="M407" s="29"/>
      <c r="N407" s="29"/>
      <c r="O407" s="29"/>
      <c r="P407" s="29"/>
    </row>
    <row r="408" spans="1:16" s="69" customFormat="1" ht="15">
      <c r="A408" s="67"/>
      <c r="B408" s="67"/>
      <c r="C408" s="71"/>
      <c r="D408" s="66"/>
      <c r="E408" s="65"/>
      <c r="F408" s="29"/>
      <c r="G408" s="29"/>
      <c r="H408" s="29"/>
      <c r="I408" s="30"/>
      <c r="J408" s="29"/>
      <c r="K408" s="29"/>
      <c r="L408" s="29"/>
      <c r="M408" s="29"/>
      <c r="N408" s="29"/>
      <c r="O408" s="29"/>
      <c r="P408" s="29"/>
    </row>
    <row r="409" spans="1:16" s="69" customFormat="1" ht="15">
      <c r="A409" s="67"/>
      <c r="B409" s="67"/>
      <c r="C409" s="71"/>
      <c r="D409" s="66"/>
      <c r="E409" s="65"/>
      <c r="F409" s="29"/>
      <c r="G409" s="29"/>
      <c r="H409" s="29"/>
      <c r="I409" s="30"/>
      <c r="J409" s="29"/>
      <c r="K409" s="29"/>
      <c r="L409" s="29"/>
      <c r="M409" s="29"/>
      <c r="N409" s="29"/>
      <c r="O409" s="29"/>
      <c r="P409" s="29"/>
    </row>
    <row r="410" spans="1:16" s="69" customFormat="1" ht="15">
      <c r="A410" s="67"/>
      <c r="B410" s="67"/>
      <c r="C410" s="71"/>
      <c r="D410" s="66"/>
      <c r="E410" s="65"/>
      <c r="F410" s="29"/>
      <c r="G410" s="29"/>
      <c r="H410" s="29"/>
      <c r="I410" s="30"/>
      <c r="J410" s="29"/>
      <c r="K410" s="29"/>
      <c r="L410" s="29"/>
      <c r="M410" s="29"/>
      <c r="N410" s="29"/>
      <c r="O410" s="29"/>
      <c r="P410" s="29"/>
    </row>
    <row r="411" spans="1:16" s="69" customFormat="1" ht="15">
      <c r="A411" s="67"/>
      <c r="B411" s="67"/>
      <c r="C411" s="71"/>
      <c r="D411" s="66"/>
      <c r="E411" s="65"/>
      <c r="F411" s="29"/>
      <c r="G411" s="29"/>
      <c r="H411" s="29"/>
      <c r="I411" s="30"/>
      <c r="J411" s="29"/>
      <c r="K411" s="29"/>
      <c r="L411" s="29"/>
      <c r="M411" s="29"/>
      <c r="N411" s="29"/>
      <c r="O411" s="29"/>
      <c r="P411" s="29"/>
    </row>
    <row r="412" spans="1:16" s="69" customFormat="1" ht="15">
      <c r="A412" s="67"/>
      <c r="B412" s="67"/>
      <c r="C412" s="71"/>
      <c r="D412" s="66"/>
      <c r="E412" s="65"/>
      <c r="F412" s="29"/>
      <c r="G412" s="29"/>
      <c r="H412" s="29"/>
      <c r="I412" s="30"/>
      <c r="J412" s="29"/>
      <c r="K412" s="29"/>
      <c r="L412" s="29"/>
      <c r="M412" s="29"/>
      <c r="N412" s="29"/>
      <c r="O412" s="29"/>
      <c r="P412" s="29"/>
    </row>
    <row r="413" spans="1:16" s="69" customFormat="1" ht="15">
      <c r="A413" s="67"/>
      <c r="B413" s="67"/>
      <c r="C413" s="71"/>
      <c r="D413" s="66"/>
      <c r="E413" s="65"/>
      <c r="F413" s="29"/>
      <c r="G413" s="29"/>
      <c r="H413" s="29"/>
      <c r="I413" s="30"/>
      <c r="J413" s="29"/>
      <c r="K413" s="29"/>
      <c r="L413" s="29"/>
      <c r="M413" s="29"/>
      <c r="N413" s="29"/>
      <c r="O413" s="29"/>
      <c r="P413" s="29"/>
    </row>
    <row r="414" spans="1:16" s="69" customFormat="1" ht="15">
      <c r="A414" s="67"/>
      <c r="B414" s="67"/>
      <c r="C414" s="71"/>
      <c r="D414" s="66"/>
      <c r="E414" s="65"/>
      <c r="F414" s="29"/>
      <c r="G414" s="29"/>
      <c r="H414" s="29"/>
      <c r="I414" s="30"/>
      <c r="J414" s="29"/>
      <c r="K414" s="29"/>
      <c r="L414" s="29"/>
      <c r="M414" s="29"/>
      <c r="N414" s="29"/>
      <c r="O414" s="29"/>
      <c r="P414" s="29"/>
    </row>
    <row r="415" spans="1:16" s="69" customFormat="1" ht="15">
      <c r="A415" s="67"/>
      <c r="B415" s="67"/>
      <c r="C415" s="71"/>
      <c r="D415" s="66"/>
      <c r="E415" s="65"/>
      <c r="F415" s="29"/>
      <c r="G415" s="29"/>
      <c r="H415" s="29"/>
      <c r="I415" s="30"/>
      <c r="J415" s="29"/>
      <c r="K415" s="29"/>
      <c r="L415" s="29"/>
      <c r="M415" s="29"/>
      <c r="N415" s="29"/>
      <c r="O415" s="29"/>
      <c r="P415" s="29"/>
    </row>
    <row r="416" spans="1:16" s="69" customFormat="1" ht="15">
      <c r="A416" s="67"/>
      <c r="B416" s="67"/>
      <c r="C416" s="71"/>
      <c r="D416" s="66"/>
      <c r="E416" s="65"/>
      <c r="F416" s="29"/>
      <c r="G416" s="29"/>
      <c r="H416" s="29"/>
      <c r="I416" s="30"/>
      <c r="J416" s="29"/>
      <c r="K416" s="29"/>
      <c r="L416" s="29"/>
      <c r="M416" s="29"/>
      <c r="N416" s="29"/>
      <c r="O416" s="29"/>
      <c r="P416" s="29"/>
    </row>
    <row r="417" spans="1:16" s="69" customFormat="1" ht="15">
      <c r="A417" s="67"/>
      <c r="B417" s="67"/>
      <c r="C417" s="71"/>
      <c r="D417" s="66"/>
      <c r="E417" s="65"/>
      <c r="F417" s="29"/>
      <c r="G417" s="29"/>
      <c r="H417" s="29"/>
      <c r="I417" s="30"/>
      <c r="J417" s="29"/>
      <c r="K417" s="29"/>
      <c r="L417" s="29"/>
      <c r="M417" s="29"/>
      <c r="N417" s="29"/>
      <c r="O417" s="29"/>
      <c r="P417" s="29"/>
    </row>
    <row r="418" spans="1:16" s="69" customFormat="1" ht="15">
      <c r="A418" s="67"/>
      <c r="B418" s="67"/>
      <c r="C418" s="71"/>
      <c r="D418" s="66"/>
      <c r="E418" s="65"/>
      <c r="F418" s="29"/>
      <c r="G418" s="29"/>
      <c r="H418" s="29"/>
      <c r="I418" s="30"/>
      <c r="J418" s="29"/>
      <c r="K418" s="29"/>
      <c r="L418" s="29"/>
      <c r="M418" s="29"/>
      <c r="N418" s="29"/>
      <c r="O418" s="29"/>
      <c r="P418" s="29"/>
    </row>
    <row r="419" spans="1:16" s="69" customFormat="1" ht="15">
      <c r="A419" s="67"/>
      <c r="B419" s="67"/>
      <c r="C419" s="71"/>
      <c r="D419" s="66"/>
      <c r="E419" s="65"/>
      <c r="F419" s="29"/>
      <c r="G419" s="29"/>
      <c r="H419" s="29"/>
      <c r="I419" s="30"/>
      <c r="J419" s="29"/>
      <c r="K419" s="29"/>
      <c r="L419" s="29"/>
      <c r="M419" s="29"/>
      <c r="N419" s="29"/>
      <c r="O419" s="29"/>
      <c r="P419" s="29"/>
    </row>
    <row r="420" spans="1:16" s="69" customFormat="1" ht="15">
      <c r="A420" s="67"/>
      <c r="B420" s="67"/>
      <c r="C420" s="71"/>
      <c r="D420" s="66"/>
      <c r="E420" s="65"/>
      <c r="F420" s="29"/>
      <c r="G420" s="29"/>
      <c r="H420" s="29"/>
      <c r="I420" s="30"/>
      <c r="J420" s="29"/>
      <c r="K420" s="29"/>
      <c r="L420" s="29"/>
      <c r="M420" s="29"/>
      <c r="N420" s="29"/>
      <c r="O420" s="29"/>
      <c r="P420" s="29"/>
    </row>
    <row r="421" spans="1:16" s="69" customFormat="1" ht="15">
      <c r="A421" s="67"/>
      <c r="B421" s="67"/>
      <c r="C421" s="71"/>
      <c r="D421" s="66"/>
      <c r="E421" s="65"/>
      <c r="F421" s="29"/>
      <c r="G421" s="29"/>
      <c r="H421" s="29"/>
      <c r="I421" s="30"/>
      <c r="J421" s="29"/>
      <c r="K421" s="29"/>
      <c r="L421" s="29"/>
      <c r="M421" s="29"/>
      <c r="N421" s="29"/>
      <c r="O421" s="29"/>
      <c r="P421" s="29"/>
    </row>
    <row r="422" spans="1:16" s="69" customFormat="1" ht="15">
      <c r="A422" s="67"/>
      <c r="B422" s="67"/>
      <c r="C422" s="71"/>
      <c r="D422" s="66"/>
      <c r="E422" s="65"/>
      <c r="F422" s="29"/>
      <c r="G422" s="29"/>
      <c r="H422" s="29"/>
      <c r="I422" s="30"/>
      <c r="J422" s="29"/>
      <c r="K422" s="29"/>
      <c r="L422" s="29"/>
      <c r="M422" s="29"/>
      <c r="N422" s="29"/>
      <c r="O422" s="29"/>
      <c r="P422" s="29"/>
    </row>
    <row r="423" spans="1:16" s="69" customFormat="1" ht="15">
      <c r="A423" s="67"/>
      <c r="B423" s="67"/>
      <c r="C423" s="71"/>
      <c r="D423" s="66"/>
      <c r="E423" s="65"/>
      <c r="F423" s="29"/>
      <c r="G423" s="29"/>
      <c r="H423" s="29"/>
      <c r="I423" s="30"/>
      <c r="J423" s="29"/>
      <c r="K423" s="29"/>
      <c r="L423" s="29"/>
      <c r="M423" s="29"/>
      <c r="N423" s="29"/>
      <c r="O423" s="29"/>
      <c r="P423" s="29"/>
    </row>
    <row r="424" spans="1:16" s="69" customFormat="1" ht="15">
      <c r="A424" s="67"/>
      <c r="B424" s="67"/>
      <c r="C424" s="71"/>
      <c r="D424" s="66"/>
      <c r="E424" s="65"/>
      <c r="F424" s="29"/>
      <c r="G424" s="29"/>
      <c r="H424" s="29"/>
      <c r="I424" s="30"/>
      <c r="J424" s="29"/>
      <c r="K424" s="29"/>
      <c r="L424" s="29"/>
      <c r="M424" s="29"/>
      <c r="N424" s="29"/>
      <c r="O424" s="29"/>
      <c r="P424" s="29"/>
    </row>
    <row r="425" spans="1:16" s="69" customFormat="1" ht="15">
      <c r="A425" s="67"/>
      <c r="B425" s="67"/>
      <c r="C425" s="71"/>
      <c r="D425" s="66"/>
      <c r="E425" s="65"/>
      <c r="F425" s="29"/>
      <c r="G425" s="29"/>
      <c r="H425" s="29"/>
      <c r="I425" s="30"/>
      <c r="J425" s="29"/>
      <c r="K425" s="29"/>
      <c r="L425" s="29"/>
      <c r="M425" s="29"/>
      <c r="N425" s="29"/>
      <c r="O425" s="29"/>
      <c r="P425" s="29"/>
    </row>
    <row r="426" spans="1:16" s="69" customFormat="1" ht="15">
      <c r="A426" s="67"/>
      <c r="B426" s="67"/>
      <c r="C426" s="71"/>
      <c r="D426" s="66"/>
      <c r="E426" s="65"/>
      <c r="F426" s="29"/>
      <c r="G426" s="29"/>
      <c r="H426" s="29"/>
      <c r="I426" s="30"/>
      <c r="J426" s="29"/>
      <c r="K426" s="29"/>
      <c r="L426" s="29"/>
      <c r="M426" s="29"/>
      <c r="N426" s="29"/>
      <c r="O426" s="29"/>
      <c r="P426" s="29"/>
    </row>
    <row r="427" spans="1:16" s="69" customFormat="1" ht="15">
      <c r="A427" s="67"/>
      <c r="B427" s="67"/>
      <c r="C427" s="71"/>
      <c r="D427" s="66"/>
      <c r="E427" s="65"/>
      <c r="F427" s="29"/>
      <c r="G427" s="29"/>
      <c r="H427" s="29"/>
      <c r="I427" s="30"/>
      <c r="J427" s="29"/>
      <c r="K427" s="29"/>
      <c r="L427" s="29"/>
      <c r="M427" s="29"/>
      <c r="N427" s="29"/>
      <c r="O427" s="29"/>
      <c r="P427" s="29"/>
    </row>
    <row r="428" spans="1:16" s="69" customFormat="1" ht="15">
      <c r="A428" s="67"/>
      <c r="B428" s="67"/>
      <c r="C428" s="71"/>
      <c r="D428" s="66"/>
      <c r="E428" s="65"/>
      <c r="F428" s="29"/>
      <c r="G428" s="29"/>
      <c r="H428" s="29"/>
      <c r="I428" s="30"/>
      <c r="J428" s="29"/>
      <c r="K428" s="29"/>
      <c r="L428" s="29"/>
      <c r="M428" s="29"/>
      <c r="N428" s="29"/>
      <c r="O428" s="29"/>
      <c r="P428" s="29"/>
    </row>
    <row r="429" spans="1:16" s="69" customFormat="1" ht="15">
      <c r="A429" s="67"/>
      <c r="B429" s="67"/>
      <c r="C429" s="71"/>
      <c r="D429" s="66"/>
      <c r="E429" s="65"/>
      <c r="F429" s="29"/>
      <c r="G429" s="29"/>
      <c r="H429" s="29"/>
      <c r="I429" s="30"/>
      <c r="J429" s="29"/>
      <c r="K429" s="29"/>
      <c r="L429" s="29"/>
      <c r="M429" s="29"/>
      <c r="N429" s="29"/>
      <c r="O429" s="29"/>
      <c r="P429" s="29"/>
    </row>
    <row r="430" spans="1:16" s="69" customFormat="1" ht="15">
      <c r="A430" s="67"/>
      <c r="B430" s="67"/>
      <c r="C430" s="71"/>
      <c r="D430" s="66"/>
      <c r="E430" s="65"/>
      <c r="F430" s="29"/>
      <c r="G430" s="29"/>
      <c r="H430" s="29"/>
      <c r="I430" s="30"/>
      <c r="J430" s="29"/>
      <c r="K430" s="29"/>
      <c r="L430" s="29"/>
      <c r="M430" s="29"/>
      <c r="N430" s="29"/>
      <c r="O430" s="29"/>
      <c r="P430" s="29"/>
    </row>
    <row r="431" spans="1:16" s="69" customFormat="1" ht="15">
      <c r="A431" s="67"/>
      <c r="B431" s="67"/>
      <c r="C431" s="71"/>
      <c r="D431" s="66"/>
      <c r="E431" s="65"/>
      <c r="F431" s="29"/>
      <c r="G431" s="29"/>
      <c r="H431" s="29"/>
      <c r="I431" s="30"/>
      <c r="J431" s="29"/>
      <c r="K431" s="29"/>
      <c r="L431" s="29"/>
      <c r="M431" s="29"/>
      <c r="N431" s="29"/>
      <c r="O431" s="29"/>
      <c r="P431" s="29"/>
    </row>
    <row r="432" spans="1:16" s="69" customFormat="1" ht="15">
      <c r="A432" s="67"/>
      <c r="B432" s="67"/>
      <c r="C432" s="71"/>
      <c r="D432" s="66"/>
      <c r="E432" s="65"/>
      <c r="F432" s="29"/>
      <c r="G432" s="29"/>
      <c r="H432" s="29"/>
      <c r="I432" s="30"/>
      <c r="J432" s="29"/>
      <c r="K432" s="29"/>
      <c r="L432" s="29"/>
      <c r="M432" s="29"/>
      <c r="N432" s="29"/>
      <c r="O432" s="29"/>
      <c r="P432" s="29"/>
    </row>
    <row r="433" spans="1:16" s="69" customFormat="1" ht="15">
      <c r="A433" s="67"/>
      <c r="B433" s="67"/>
      <c r="C433" s="71"/>
      <c r="D433" s="66"/>
      <c r="E433" s="65"/>
      <c r="F433" s="29"/>
      <c r="G433" s="29"/>
      <c r="H433" s="29"/>
      <c r="I433" s="30"/>
      <c r="J433" s="29"/>
      <c r="K433" s="29"/>
      <c r="L433" s="29"/>
      <c r="M433" s="29"/>
      <c r="N433" s="29"/>
      <c r="O433" s="29"/>
      <c r="P433" s="29"/>
    </row>
    <row r="434" spans="1:16" s="69" customFormat="1" ht="15">
      <c r="A434" s="67"/>
      <c r="B434" s="67"/>
      <c r="C434" s="71"/>
      <c r="D434" s="66"/>
      <c r="E434" s="65"/>
      <c r="F434" s="29"/>
      <c r="G434" s="29"/>
      <c r="H434" s="29"/>
      <c r="I434" s="30"/>
      <c r="J434" s="29"/>
      <c r="K434" s="29"/>
      <c r="L434" s="29"/>
      <c r="M434" s="29"/>
      <c r="N434" s="29"/>
      <c r="O434" s="29"/>
      <c r="P434" s="29"/>
    </row>
    <row r="435" spans="1:16" s="69" customFormat="1" ht="15">
      <c r="A435" s="67"/>
      <c r="B435" s="67"/>
      <c r="C435" s="71"/>
      <c r="D435" s="66"/>
      <c r="E435" s="65"/>
      <c r="F435" s="29"/>
      <c r="G435" s="29"/>
      <c r="H435" s="29"/>
      <c r="I435" s="30"/>
      <c r="J435" s="29"/>
      <c r="K435" s="29"/>
      <c r="L435" s="29"/>
      <c r="M435" s="29"/>
      <c r="N435" s="29"/>
      <c r="O435" s="29"/>
      <c r="P435" s="29"/>
    </row>
    <row r="436" spans="1:16" s="69" customFormat="1" ht="15">
      <c r="A436" s="67"/>
      <c r="B436" s="67"/>
      <c r="C436" s="71"/>
      <c r="D436" s="66"/>
      <c r="E436" s="65"/>
      <c r="F436" s="29"/>
      <c r="G436" s="29"/>
      <c r="H436" s="29"/>
      <c r="I436" s="30"/>
      <c r="J436" s="29"/>
      <c r="K436" s="29"/>
      <c r="L436" s="29"/>
      <c r="M436" s="29"/>
      <c r="N436" s="29"/>
      <c r="O436" s="29"/>
      <c r="P436" s="29"/>
    </row>
    <row r="437" spans="1:16" s="69" customFormat="1" ht="15">
      <c r="A437" s="67"/>
      <c r="B437" s="67"/>
      <c r="C437" s="71"/>
      <c r="D437" s="66"/>
      <c r="E437" s="65"/>
      <c r="F437" s="29"/>
      <c r="G437" s="29"/>
      <c r="H437" s="29"/>
      <c r="I437" s="30"/>
      <c r="J437" s="29"/>
      <c r="K437" s="29"/>
      <c r="L437" s="29"/>
      <c r="M437" s="29"/>
      <c r="N437" s="29"/>
      <c r="O437" s="29"/>
      <c r="P437" s="29"/>
    </row>
    <row r="438" spans="1:16" s="69" customFormat="1" ht="15">
      <c r="A438" s="67"/>
      <c r="B438" s="67"/>
      <c r="C438" s="71"/>
      <c r="D438" s="66"/>
      <c r="E438" s="65"/>
      <c r="F438" s="29"/>
      <c r="G438" s="29"/>
      <c r="H438" s="29"/>
      <c r="I438" s="30"/>
      <c r="J438" s="29"/>
      <c r="K438" s="29"/>
      <c r="L438" s="29"/>
      <c r="M438" s="29"/>
      <c r="N438" s="29"/>
      <c r="O438" s="29"/>
      <c r="P438" s="29"/>
    </row>
    <row r="439" spans="1:16" s="69" customFormat="1" ht="15">
      <c r="A439" s="67"/>
      <c r="B439" s="67"/>
      <c r="C439" s="71"/>
      <c r="D439" s="66"/>
      <c r="E439" s="65"/>
      <c r="F439" s="29"/>
      <c r="G439" s="29"/>
      <c r="H439" s="29"/>
      <c r="I439" s="30"/>
      <c r="J439" s="29"/>
      <c r="K439" s="29"/>
      <c r="L439" s="29"/>
      <c r="M439" s="29"/>
      <c r="N439" s="29"/>
      <c r="O439" s="29"/>
      <c r="P439" s="29"/>
    </row>
    <row r="440" spans="1:16" s="69" customFormat="1" ht="15">
      <c r="A440" s="67"/>
      <c r="B440" s="67"/>
      <c r="C440" s="71"/>
      <c r="D440" s="66"/>
      <c r="E440" s="65"/>
      <c r="F440" s="29"/>
      <c r="G440" s="29"/>
      <c r="H440" s="29"/>
      <c r="I440" s="30"/>
      <c r="J440" s="29"/>
      <c r="K440" s="29"/>
      <c r="L440" s="29"/>
      <c r="M440" s="29"/>
      <c r="N440" s="29"/>
      <c r="O440" s="29"/>
      <c r="P440" s="29"/>
    </row>
    <row r="441" spans="1:16" s="69" customFormat="1" ht="15">
      <c r="A441" s="67"/>
      <c r="B441" s="67"/>
      <c r="C441" s="71"/>
      <c r="D441" s="66"/>
      <c r="E441" s="65"/>
      <c r="F441" s="29"/>
      <c r="G441" s="29"/>
      <c r="H441" s="29"/>
      <c r="I441" s="30"/>
      <c r="J441" s="29"/>
      <c r="K441" s="29"/>
      <c r="L441" s="29"/>
      <c r="M441" s="29"/>
      <c r="N441" s="29"/>
      <c r="O441" s="29"/>
      <c r="P441" s="29"/>
    </row>
    <row r="442" spans="1:16" s="69" customFormat="1" ht="15">
      <c r="A442" s="67"/>
      <c r="B442" s="67"/>
      <c r="C442" s="71"/>
      <c r="D442" s="66"/>
      <c r="E442" s="65"/>
      <c r="F442" s="29"/>
      <c r="G442" s="29"/>
      <c r="H442" s="29"/>
      <c r="I442" s="30"/>
      <c r="J442" s="29"/>
      <c r="K442" s="29"/>
      <c r="L442" s="29"/>
      <c r="M442" s="29"/>
      <c r="N442" s="29"/>
      <c r="O442" s="29"/>
      <c r="P442" s="29"/>
    </row>
    <row r="443" spans="1:16" s="69" customFormat="1" ht="15">
      <c r="A443" s="67"/>
      <c r="B443" s="67"/>
      <c r="C443" s="71"/>
      <c r="D443" s="66"/>
      <c r="E443" s="65"/>
      <c r="F443" s="29"/>
      <c r="G443" s="29"/>
      <c r="H443" s="29"/>
      <c r="I443" s="30"/>
      <c r="J443" s="29"/>
      <c r="K443" s="29"/>
      <c r="L443" s="29"/>
      <c r="M443" s="29"/>
      <c r="N443" s="29"/>
      <c r="O443" s="29"/>
      <c r="P443" s="29"/>
    </row>
    <row r="444" spans="1:16" s="69" customFormat="1" ht="15">
      <c r="A444" s="67"/>
      <c r="B444" s="67"/>
      <c r="C444" s="71"/>
      <c r="D444" s="66"/>
      <c r="E444" s="65"/>
      <c r="F444" s="29"/>
      <c r="G444" s="29"/>
      <c r="H444" s="29"/>
      <c r="I444" s="30"/>
      <c r="J444" s="29"/>
      <c r="K444" s="29"/>
      <c r="L444" s="29"/>
      <c r="M444" s="29"/>
      <c r="N444" s="29"/>
      <c r="O444" s="29"/>
      <c r="P444" s="29"/>
    </row>
    <row r="445" spans="1:16" s="69" customFormat="1" ht="15">
      <c r="A445" s="67"/>
      <c r="B445" s="67"/>
      <c r="C445" s="71"/>
      <c r="D445" s="66"/>
      <c r="E445" s="65"/>
      <c r="F445" s="29"/>
      <c r="G445" s="29"/>
      <c r="H445" s="29"/>
      <c r="I445" s="30"/>
      <c r="J445" s="29"/>
      <c r="K445" s="29"/>
      <c r="L445" s="29"/>
      <c r="M445" s="29"/>
      <c r="N445" s="29"/>
      <c r="O445" s="29"/>
      <c r="P445" s="29"/>
    </row>
    <row r="446" spans="1:16" s="69" customFormat="1" ht="15">
      <c r="A446" s="67"/>
      <c r="B446" s="67"/>
      <c r="C446" s="71"/>
      <c r="D446" s="66"/>
      <c r="E446" s="65"/>
      <c r="F446" s="29"/>
      <c r="G446" s="29"/>
      <c r="H446" s="29"/>
      <c r="I446" s="30"/>
      <c r="J446" s="29"/>
      <c r="K446" s="29"/>
      <c r="L446" s="29"/>
      <c r="M446" s="29"/>
      <c r="N446" s="29"/>
      <c r="O446" s="29"/>
      <c r="P446" s="29"/>
    </row>
    <row r="447" spans="1:16" s="69" customFormat="1" ht="15">
      <c r="A447" s="67"/>
      <c r="B447" s="67"/>
      <c r="C447" s="71"/>
      <c r="D447" s="66"/>
      <c r="E447" s="65"/>
      <c r="F447" s="29"/>
      <c r="G447" s="29"/>
      <c r="H447" s="29"/>
      <c r="I447" s="30"/>
      <c r="J447" s="29"/>
      <c r="K447" s="29"/>
      <c r="L447" s="29"/>
      <c r="M447" s="29"/>
      <c r="N447" s="29"/>
      <c r="O447" s="29"/>
      <c r="P447" s="29"/>
    </row>
    <row r="448" spans="1:16" s="69" customFormat="1" ht="15">
      <c r="A448" s="67"/>
      <c r="B448" s="67"/>
      <c r="C448" s="71"/>
      <c r="D448" s="66"/>
      <c r="E448" s="65"/>
      <c r="F448" s="29"/>
      <c r="G448" s="29"/>
      <c r="H448" s="29"/>
      <c r="I448" s="30"/>
      <c r="J448" s="29"/>
      <c r="K448" s="29"/>
      <c r="L448" s="29"/>
      <c r="M448" s="29"/>
      <c r="N448" s="29"/>
      <c r="O448" s="29"/>
      <c r="P448" s="29"/>
    </row>
    <row r="449" spans="1:16" s="69" customFormat="1" ht="15">
      <c r="A449" s="67"/>
      <c r="B449" s="67"/>
      <c r="C449" s="71"/>
      <c r="D449" s="66"/>
      <c r="E449" s="65"/>
      <c r="F449" s="29"/>
      <c r="G449" s="29"/>
      <c r="H449" s="29"/>
      <c r="I449" s="30"/>
      <c r="J449" s="29"/>
      <c r="K449" s="29"/>
      <c r="L449" s="29"/>
      <c r="M449" s="29"/>
      <c r="N449" s="29"/>
      <c r="O449" s="29"/>
      <c r="P449" s="29"/>
    </row>
    <row r="450" spans="1:19" s="69" customFormat="1" ht="15">
      <c r="A450" s="67"/>
      <c r="B450" s="67"/>
      <c r="C450" s="71"/>
      <c r="D450" s="66"/>
      <c r="E450" s="65"/>
      <c r="F450" s="29"/>
      <c r="G450" s="29"/>
      <c r="H450" s="29"/>
      <c r="I450" s="30"/>
      <c r="J450" s="29"/>
      <c r="K450" s="29"/>
      <c r="L450" s="29"/>
      <c r="M450" s="29"/>
      <c r="N450" s="29"/>
      <c r="O450" s="29"/>
      <c r="P450" s="29"/>
      <c r="S450" s="70"/>
    </row>
    <row r="451" spans="1:19" s="69" customFormat="1" ht="15">
      <c r="A451" s="67"/>
      <c r="B451" s="67"/>
      <c r="C451" s="71"/>
      <c r="D451" s="66"/>
      <c r="E451" s="65"/>
      <c r="F451" s="29"/>
      <c r="G451" s="29"/>
      <c r="H451" s="29"/>
      <c r="I451" s="30"/>
      <c r="J451" s="29"/>
      <c r="K451" s="29"/>
      <c r="L451" s="29"/>
      <c r="M451" s="29"/>
      <c r="N451" s="29"/>
      <c r="O451" s="29"/>
      <c r="P451" s="29"/>
      <c r="S451" s="70"/>
    </row>
    <row r="452" spans="1:16" s="69" customFormat="1" ht="15">
      <c r="A452" s="67"/>
      <c r="B452" s="67"/>
      <c r="C452" s="71"/>
      <c r="D452" s="66"/>
      <c r="E452" s="65"/>
      <c r="F452" s="29"/>
      <c r="G452" s="29"/>
      <c r="H452" s="29"/>
      <c r="I452" s="30"/>
      <c r="J452" s="29"/>
      <c r="K452" s="29"/>
      <c r="L452" s="29"/>
      <c r="M452" s="29"/>
      <c r="N452" s="29"/>
      <c r="O452" s="29"/>
      <c r="P452" s="29"/>
    </row>
    <row r="453" spans="1:16" s="69" customFormat="1" ht="15">
      <c r="A453" s="67"/>
      <c r="B453" s="67"/>
      <c r="C453" s="71"/>
      <c r="D453" s="66"/>
      <c r="E453" s="65"/>
      <c r="F453" s="29"/>
      <c r="G453" s="29"/>
      <c r="H453" s="29"/>
      <c r="I453" s="30"/>
      <c r="J453" s="29"/>
      <c r="K453" s="29"/>
      <c r="L453" s="29"/>
      <c r="M453" s="29"/>
      <c r="N453" s="29"/>
      <c r="O453" s="29"/>
      <c r="P453" s="29"/>
    </row>
    <row r="454" spans="1:16" s="69" customFormat="1" ht="15">
      <c r="A454" s="67"/>
      <c r="B454" s="67"/>
      <c r="C454" s="71"/>
      <c r="D454" s="66"/>
      <c r="E454" s="65"/>
      <c r="F454" s="29"/>
      <c r="G454" s="29"/>
      <c r="H454" s="29"/>
      <c r="I454" s="30"/>
      <c r="J454" s="29"/>
      <c r="K454" s="29"/>
      <c r="L454" s="29"/>
      <c r="M454" s="29"/>
      <c r="N454" s="29"/>
      <c r="O454" s="29"/>
      <c r="P454" s="29"/>
    </row>
    <row r="455" spans="1:16" s="69" customFormat="1" ht="15">
      <c r="A455" s="67"/>
      <c r="B455" s="67"/>
      <c r="C455" s="71"/>
      <c r="D455" s="66"/>
      <c r="E455" s="65"/>
      <c r="F455" s="29"/>
      <c r="G455" s="29"/>
      <c r="H455" s="29"/>
      <c r="I455" s="30"/>
      <c r="J455" s="29"/>
      <c r="K455" s="29"/>
      <c r="L455" s="29"/>
      <c r="M455" s="29"/>
      <c r="N455" s="29"/>
      <c r="O455" s="29"/>
      <c r="P455" s="29"/>
    </row>
    <row r="456" spans="1:16" s="69" customFormat="1" ht="15">
      <c r="A456" s="67"/>
      <c r="B456" s="67"/>
      <c r="C456" s="71"/>
      <c r="D456" s="66"/>
      <c r="E456" s="65"/>
      <c r="F456" s="29"/>
      <c r="G456" s="29"/>
      <c r="H456" s="29"/>
      <c r="I456" s="30"/>
      <c r="J456" s="29"/>
      <c r="K456" s="29"/>
      <c r="L456" s="29"/>
      <c r="M456" s="29"/>
      <c r="N456" s="29"/>
      <c r="O456" s="29"/>
      <c r="P456" s="29"/>
    </row>
    <row r="457" spans="1:16" s="69" customFormat="1" ht="15">
      <c r="A457" s="67"/>
      <c r="B457" s="67"/>
      <c r="C457" s="71"/>
      <c r="D457" s="66"/>
      <c r="E457" s="65"/>
      <c r="F457" s="29"/>
      <c r="G457" s="29"/>
      <c r="H457" s="29"/>
      <c r="I457" s="30"/>
      <c r="J457" s="29"/>
      <c r="K457" s="29"/>
      <c r="L457" s="29"/>
      <c r="M457" s="29"/>
      <c r="N457" s="29"/>
      <c r="O457" s="29"/>
      <c r="P457" s="29"/>
    </row>
    <row r="458" spans="1:16" s="69" customFormat="1" ht="15">
      <c r="A458" s="67"/>
      <c r="B458" s="67"/>
      <c r="C458" s="71"/>
      <c r="D458" s="66"/>
      <c r="E458" s="65"/>
      <c r="F458" s="29"/>
      <c r="G458" s="29"/>
      <c r="H458" s="29"/>
      <c r="I458" s="30"/>
      <c r="J458" s="29"/>
      <c r="K458" s="29"/>
      <c r="L458" s="29"/>
      <c r="M458" s="29"/>
      <c r="N458" s="29"/>
      <c r="O458" s="29"/>
      <c r="P458" s="29"/>
    </row>
    <row r="459" spans="1:16" s="69" customFormat="1" ht="15">
      <c r="A459" s="67"/>
      <c r="B459" s="67"/>
      <c r="C459" s="71"/>
      <c r="D459" s="66"/>
      <c r="E459" s="65"/>
      <c r="F459" s="29"/>
      <c r="G459" s="29"/>
      <c r="H459" s="29"/>
      <c r="I459" s="30"/>
      <c r="J459" s="29"/>
      <c r="K459" s="29"/>
      <c r="L459" s="29"/>
      <c r="M459" s="29"/>
      <c r="N459" s="29"/>
      <c r="O459" s="29"/>
      <c r="P459" s="29"/>
    </row>
    <row r="460" spans="1:16" s="69" customFormat="1" ht="15">
      <c r="A460" s="67"/>
      <c r="B460" s="67"/>
      <c r="C460" s="71"/>
      <c r="D460" s="66"/>
      <c r="E460" s="65"/>
      <c r="F460" s="29"/>
      <c r="G460" s="29"/>
      <c r="H460" s="29"/>
      <c r="I460" s="30"/>
      <c r="J460" s="29"/>
      <c r="K460" s="29"/>
      <c r="L460" s="29"/>
      <c r="M460" s="29"/>
      <c r="N460" s="29"/>
      <c r="O460" s="29"/>
      <c r="P460" s="29"/>
    </row>
    <row r="461" spans="1:16" s="69" customFormat="1" ht="15">
      <c r="A461" s="67"/>
      <c r="B461" s="67"/>
      <c r="C461" s="71"/>
      <c r="D461" s="66"/>
      <c r="E461" s="65"/>
      <c r="F461" s="29"/>
      <c r="G461" s="29"/>
      <c r="H461" s="29"/>
      <c r="I461" s="30"/>
      <c r="J461" s="29"/>
      <c r="K461" s="29"/>
      <c r="L461" s="29"/>
      <c r="M461" s="29"/>
      <c r="N461" s="29"/>
      <c r="O461" s="29"/>
      <c r="P461" s="29"/>
    </row>
    <row r="462" spans="1:16" s="69" customFormat="1" ht="15">
      <c r="A462" s="67"/>
      <c r="B462" s="67"/>
      <c r="C462" s="71"/>
      <c r="D462" s="66"/>
      <c r="E462" s="65"/>
      <c r="F462" s="29"/>
      <c r="G462" s="29"/>
      <c r="H462" s="29"/>
      <c r="I462" s="30"/>
      <c r="J462" s="29"/>
      <c r="K462" s="29"/>
      <c r="L462" s="29"/>
      <c r="M462" s="29"/>
      <c r="N462" s="29"/>
      <c r="O462" s="29"/>
      <c r="P462" s="29"/>
    </row>
    <row r="463" spans="1:16" s="69" customFormat="1" ht="15">
      <c r="A463" s="67"/>
      <c r="B463" s="67"/>
      <c r="C463" s="71"/>
      <c r="D463" s="66"/>
      <c r="E463" s="65"/>
      <c r="F463" s="29"/>
      <c r="G463" s="29"/>
      <c r="H463" s="29"/>
      <c r="I463" s="30"/>
      <c r="J463" s="29"/>
      <c r="K463" s="29"/>
      <c r="L463" s="29"/>
      <c r="M463" s="29"/>
      <c r="N463" s="29"/>
      <c r="O463" s="29"/>
      <c r="P463" s="29"/>
    </row>
    <row r="464" spans="1:16" s="69" customFormat="1" ht="15">
      <c r="A464" s="67"/>
      <c r="B464" s="67"/>
      <c r="C464" s="71"/>
      <c r="D464" s="66"/>
      <c r="E464" s="65"/>
      <c r="F464" s="29"/>
      <c r="G464" s="29"/>
      <c r="H464" s="29"/>
      <c r="I464" s="30"/>
      <c r="J464" s="29"/>
      <c r="K464" s="29"/>
      <c r="L464" s="29"/>
      <c r="M464" s="29"/>
      <c r="N464" s="29"/>
      <c r="O464" s="29"/>
      <c r="P464" s="29"/>
    </row>
    <row r="465" spans="1:16" s="69" customFormat="1" ht="15">
      <c r="A465" s="67"/>
      <c r="B465" s="67"/>
      <c r="C465" s="71"/>
      <c r="D465" s="66"/>
      <c r="E465" s="65"/>
      <c r="F465" s="29"/>
      <c r="G465" s="29"/>
      <c r="H465" s="29"/>
      <c r="I465" s="30"/>
      <c r="J465" s="29"/>
      <c r="K465" s="29"/>
      <c r="L465" s="29"/>
      <c r="M465" s="29"/>
      <c r="N465" s="29"/>
      <c r="O465" s="29"/>
      <c r="P465" s="29"/>
    </row>
    <row r="466" spans="1:16" s="69" customFormat="1" ht="15">
      <c r="A466" s="67"/>
      <c r="B466" s="67"/>
      <c r="C466" s="71"/>
      <c r="D466" s="66"/>
      <c r="E466" s="65"/>
      <c r="F466" s="29"/>
      <c r="G466" s="29"/>
      <c r="H466" s="29"/>
      <c r="I466" s="30"/>
      <c r="J466" s="29"/>
      <c r="K466" s="29"/>
      <c r="L466" s="29"/>
      <c r="M466" s="29"/>
      <c r="N466" s="29"/>
      <c r="O466" s="29"/>
      <c r="P466" s="29"/>
    </row>
    <row r="467" spans="1:16" s="69" customFormat="1" ht="15">
      <c r="A467" s="67"/>
      <c r="B467" s="67"/>
      <c r="C467" s="71"/>
      <c r="D467" s="66"/>
      <c r="E467" s="65"/>
      <c r="F467" s="29"/>
      <c r="G467" s="29"/>
      <c r="H467" s="29"/>
      <c r="I467" s="30"/>
      <c r="J467" s="29"/>
      <c r="K467" s="29"/>
      <c r="L467" s="29"/>
      <c r="M467" s="29"/>
      <c r="N467" s="29"/>
      <c r="O467" s="29"/>
      <c r="P467" s="29"/>
    </row>
    <row r="468" spans="1:16" s="69" customFormat="1" ht="15">
      <c r="A468" s="67"/>
      <c r="B468" s="67"/>
      <c r="C468" s="71"/>
      <c r="D468" s="66"/>
      <c r="E468" s="65"/>
      <c r="F468" s="29"/>
      <c r="G468" s="29"/>
      <c r="H468" s="29"/>
      <c r="I468" s="30"/>
      <c r="J468" s="29"/>
      <c r="K468" s="29"/>
      <c r="L468" s="29"/>
      <c r="M468" s="29"/>
      <c r="N468" s="29"/>
      <c r="O468" s="29"/>
      <c r="P468" s="29"/>
    </row>
    <row r="469" spans="1:16" s="69" customFormat="1" ht="15">
      <c r="A469" s="67"/>
      <c r="B469" s="67"/>
      <c r="C469" s="71"/>
      <c r="D469" s="66"/>
      <c r="E469" s="65"/>
      <c r="F469" s="29"/>
      <c r="G469" s="29"/>
      <c r="H469" s="29"/>
      <c r="I469" s="30"/>
      <c r="J469" s="29"/>
      <c r="K469" s="29"/>
      <c r="L469" s="29"/>
      <c r="M469" s="29"/>
      <c r="N469" s="29"/>
      <c r="O469" s="29"/>
      <c r="P469" s="29"/>
    </row>
    <row r="470" spans="1:16" s="69" customFormat="1" ht="15">
      <c r="A470" s="67"/>
      <c r="B470" s="67"/>
      <c r="C470" s="71"/>
      <c r="D470" s="66"/>
      <c r="E470" s="65"/>
      <c r="F470" s="29"/>
      <c r="G470" s="29"/>
      <c r="H470" s="29"/>
      <c r="I470" s="30"/>
      <c r="J470" s="29"/>
      <c r="K470" s="29"/>
      <c r="L470" s="29"/>
      <c r="M470" s="29"/>
      <c r="N470" s="29"/>
      <c r="O470" s="29"/>
      <c r="P470" s="29"/>
    </row>
    <row r="471" spans="1:16" s="69" customFormat="1" ht="15">
      <c r="A471" s="67"/>
      <c r="B471" s="67"/>
      <c r="C471" s="71"/>
      <c r="D471" s="66"/>
      <c r="E471" s="65"/>
      <c r="F471" s="29"/>
      <c r="G471" s="29"/>
      <c r="H471" s="29"/>
      <c r="I471" s="30"/>
      <c r="J471" s="29"/>
      <c r="K471" s="29"/>
      <c r="L471" s="29"/>
      <c r="M471" s="29"/>
      <c r="N471" s="29"/>
      <c r="O471" s="29"/>
      <c r="P471" s="29"/>
    </row>
    <row r="472" spans="1:16" s="69" customFormat="1" ht="15">
      <c r="A472" s="67"/>
      <c r="B472" s="67"/>
      <c r="C472" s="71"/>
      <c r="D472" s="66"/>
      <c r="E472" s="65"/>
      <c r="F472" s="29"/>
      <c r="G472" s="29"/>
      <c r="H472" s="29"/>
      <c r="I472" s="30"/>
      <c r="J472" s="29"/>
      <c r="K472" s="29"/>
      <c r="L472" s="29"/>
      <c r="M472" s="29"/>
      <c r="N472" s="29"/>
      <c r="O472" s="29"/>
      <c r="P472" s="29"/>
    </row>
    <row r="473" spans="1:16" s="69" customFormat="1" ht="15">
      <c r="A473" s="67"/>
      <c r="B473" s="67"/>
      <c r="C473" s="71"/>
      <c r="D473" s="66"/>
      <c r="E473" s="65"/>
      <c r="F473" s="29"/>
      <c r="G473" s="29"/>
      <c r="H473" s="29"/>
      <c r="I473" s="30"/>
      <c r="J473" s="29"/>
      <c r="K473" s="29"/>
      <c r="L473" s="29"/>
      <c r="M473" s="29"/>
      <c r="N473" s="29"/>
      <c r="O473" s="29"/>
      <c r="P473" s="29"/>
    </row>
    <row r="474" spans="1:16" s="69" customFormat="1" ht="15">
      <c r="A474" s="67"/>
      <c r="B474" s="67"/>
      <c r="C474" s="71"/>
      <c r="D474" s="66"/>
      <c r="E474" s="65"/>
      <c r="F474" s="29"/>
      <c r="G474" s="29"/>
      <c r="H474" s="29"/>
      <c r="I474" s="30"/>
      <c r="J474" s="29"/>
      <c r="K474" s="29"/>
      <c r="L474" s="29"/>
      <c r="M474" s="29"/>
      <c r="N474" s="29"/>
      <c r="O474" s="29"/>
      <c r="P474" s="29"/>
    </row>
    <row r="475" spans="1:16" s="69" customFormat="1" ht="15">
      <c r="A475" s="67"/>
      <c r="B475" s="67"/>
      <c r="C475" s="71"/>
      <c r="D475" s="66"/>
      <c r="E475" s="65"/>
      <c r="F475" s="29"/>
      <c r="G475" s="29"/>
      <c r="H475" s="29"/>
      <c r="I475" s="30"/>
      <c r="J475" s="29"/>
      <c r="K475" s="29"/>
      <c r="L475" s="29"/>
      <c r="M475" s="29"/>
      <c r="N475" s="29"/>
      <c r="O475" s="29"/>
      <c r="P475" s="29"/>
    </row>
    <row r="476" spans="1:16" s="69" customFormat="1" ht="15">
      <c r="A476" s="67"/>
      <c r="B476" s="67"/>
      <c r="C476" s="71"/>
      <c r="D476" s="66"/>
      <c r="E476" s="65"/>
      <c r="F476" s="29"/>
      <c r="G476" s="29"/>
      <c r="H476" s="29"/>
      <c r="I476" s="30"/>
      <c r="J476" s="29"/>
      <c r="K476" s="29"/>
      <c r="L476" s="29"/>
      <c r="M476" s="29"/>
      <c r="N476" s="29"/>
      <c r="O476" s="29"/>
      <c r="P476" s="29"/>
    </row>
    <row r="477" spans="1:16" s="69" customFormat="1" ht="15">
      <c r="A477" s="67"/>
      <c r="B477" s="67"/>
      <c r="C477" s="71"/>
      <c r="D477" s="66"/>
      <c r="E477" s="65"/>
      <c r="F477" s="29"/>
      <c r="G477" s="29"/>
      <c r="H477" s="29"/>
      <c r="I477" s="30"/>
      <c r="J477" s="29"/>
      <c r="K477" s="29"/>
      <c r="L477" s="29"/>
      <c r="M477" s="29"/>
      <c r="N477" s="29"/>
      <c r="O477" s="29"/>
      <c r="P477" s="29"/>
    </row>
    <row r="478" spans="1:16" s="69" customFormat="1" ht="15">
      <c r="A478" s="67"/>
      <c r="B478" s="67"/>
      <c r="C478" s="71"/>
      <c r="D478" s="66"/>
      <c r="E478" s="65"/>
      <c r="F478" s="29"/>
      <c r="G478" s="29"/>
      <c r="H478" s="29"/>
      <c r="I478" s="30"/>
      <c r="J478" s="29"/>
      <c r="K478" s="29"/>
      <c r="L478" s="29"/>
      <c r="M478" s="29"/>
      <c r="N478" s="29"/>
      <c r="O478" s="29"/>
      <c r="P478" s="29"/>
    </row>
    <row r="479" spans="1:16" s="69" customFormat="1" ht="15">
      <c r="A479" s="67"/>
      <c r="B479" s="67"/>
      <c r="C479" s="71"/>
      <c r="D479" s="66"/>
      <c r="E479" s="65"/>
      <c r="F479" s="29"/>
      <c r="G479" s="29"/>
      <c r="H479" s="29"/>
      <c r="I479" s="30"/>
      <c r="J479" s="29"/>
      <c r="K479" s="29"/>
      <c r="L479" s="29"/>
      <c r="M479" s="29"/>
      <c r="N479" s="29"/>
      <c r="O479" s="29"/>
      <c r="P479" s="29"/>
    </row>
    <row r="480" spans="1:16" s="69" customFormat="1" ht="15">
      <c r="A480" s="67"/>
      <c r="B480" s="67"/>
      <c r="C480" s="71"/>
      <c r="D480" s="66"/>
      <c r="E480" s="65"/>
      <c r="F480" s="29"/>
      <c r="G480" s="29"/>
      <c r="H480" s="29"/>
      <c r="I480" s="30"/>
      <c r="J480" s="29"/>
      <c r="K480" s="29"/>
      <c r="L480" s="29"/>
      <c r="M480" s="29"/>
      <c r="N480" s="29"/>
      <c r="O480" s="29"/>
      <c r="P480" s="29"/>
    </row>
    <row r="481" spans="1:16" s="69" customFormat="1" ht="15">
      <c r="A481" s="67"/>
      <c r="B481" s="67"/>
      <c r="C481" s="71"/>
      <c r="D481" s="66"/>
      <c r="E481" s="65"/>
      <c r="F481" s="29"/>
      <c r="G481" s="29"/>
      <c r="H481" s="29"/>
      <c r="I481" s="30"/>
      <c r="J481" s="29"/>
      <c r="K481" s="29"/>
      <c r="L481" s="29"/>
      <c r="M481" s="29"/>
      <c r="N481" s="29"/>
      <c r="O481" s="29"/>
      <c r="P481" s="29"/>
    </row>
    <row r="482" spans="1:16" s="69" customFormat="1" ht="15">
      <c r="A482" s="67"/>
      <c r="B482" s="67"/>
      <c r="C482" s="71"/>
      <c r="D482" s="66"/>
      <c r="E482" s="65"/>
      <c r="F482" s="29"/>
      <c r="G482" s="29"/>
      <c r="H482" s="29"/>
      <c r="I482" s="30"/>
      <c r="J482" s="29"/>
      <c r="K482" s="29"/>
      <c r="L482" s="29"/>
      <c r="M482" s="29"/>
      <c r="N482" s="29"/>
      <c r="O482" s="29"/>
      <c r="P482" s="29"/>
    </row>
    <row r="483" spans="1:16" s="69" customFormat="1" ht="15">
      <c r="A483" s="67"/>
      <c r="B483" s="67"/>
      <c r="C483" s="71"/>
      <c r="D483" s="66"/>
      <c r="E483" s="65"/>
      <c r="F483" s="29"/>
      <c r="G483" s="29"/>
      <c r="H483" s="29"/>
      <c r="I483" s="30"/>
      <c r="J483" s="29"/>
      <c r="K483" s="29"/>
      <c r="L483" s="29"/>
      <c r="M483" s="29"/>
      <c r="N483" s="29"/>
      <c r="O483" s="29"/>
      <c r="P483" s="29"/>
    </row>
    <row r="484" spans="1:16" s="69" customFormat="1" ht="15">
      <c r="A484" s="67"/>
      <c r="B484" s="67"/>
      <c r="C484" s="71"/>
      <c r="D484" s="66"/>
      <c r="E484" s="65"/>
      <c r="F484" s="29"/>
      <c r="G484" s="29"/>
      <c r="H484" s="29"/>
      <c r="I484" s="30"/>
      <c r="J484" s="29"/>
      <c r="K484" s="29"/>
      <c r="L484" s="29"/>
      <c r="M484" s="29"/>
      <c r="N484" s="29"/>
      <c r="O484" s="29"/>
      <c r="P484" s="29"/>
    </row>
    <row r="485" spans="1:16" s="69" customFormat="1" ht="15">
      <c r="A485" s="67"/>
      <c r="B485" s="67"/>
      <c r="C485" s="71"/>
      <c r="D485" s="66"/>
      <c r="E485" s="65"/>
      <c r="F485" s="29"/>
      <c r="G485" s="29"/>
      <c r="H485" s="29"/>
      <c r="I485" s="30"/>
      <c r="J485" s="29"/>
      <c r="K485" s="29"/>
      <c r="L485" s="29"/>
      <c r="M485" s="29"/>
      <c r="N485" s="29"/>
      <c r="O485" s="29"/>
      <c r="P485" s="29"/>
    </row>
    <row r="486" spans="1:16" s="69" customFormat="1" ht="15">
      <c r="A486" s="67"/>
      <c r="B486" s="67"/>
      <c r="C486" s="71"/>
      <c r="D486" s="66"/>
      <c r="E486" s="65"/>
      <c r="F486" s="29"/>
      <c r="G486" s="29"/>
      <c r="H486" s="29"/>
      <c r="I486" s="30"/>
      <c r="J486" s="29"/>
      <c r="K486" s="29"/>
      <c r="L486" s="29"/>
      <c r="M486" s="29"/>
      <c r="N486" s="29"/>
      <c r="O486" s="29"/>
      <c r="P486" s="29"/>
    </row>
    <row r="487" spans="1:16" s="69" customFormat="1" ht="15">
      <c r="A487" s="67"/>
      <c r="B487" s="67"/>
      <c r="C487" s="71"/>
      <c r="D487" s="66"/>
      <c r="E487" s="65"/>
      <c r="F487" s="29"/>
      <c r="G487" s="29"/>
      <c r="H487" s="29"/>
      <c r="I487" s="30"/>
      <c r="J487" s="29"/>
      <c r="K487" s="29"/>
      <c r="L487" s="29"/>
      <c r="M487" s="29"/>
      <c r="N487" s="29"/>
      <c r="O487" s="29"/>
      <c r="P487" s="29"/>
    </row>
    <row r="488" spans="1:16" s="69" customFormat="1" ht="15">
      <c r="A488" s="67"/>
      <c r="B488" s="67"/>
      <c r="C488" s="71"/>
      <c r="D488" s="66"/>
      <c r="E488" s="65"/>
      <c r="F488" s="29"/>
      <c r="G488" s="29"/>
      <c r="H488" s="29"/>
      <c r="I488" s="30"/>
      <c r="J488" s="29"/>
      <c r="K488" s="29"/>
      <c r="L488" s="29"/>
      <c r="M488" s="29"/>
      <c r="N488" s="29"/>
      <c r="O488" s="29"/>
      <c r="P488" s="29"/>
    </row>
    <row r="489" spans="1:16" s="69" customFormat="1" ht="15">
      <c r="A489" s="67"/>
      <c r="B489" s="67"/>
      <c r="C489" s="71"/>
      <c r="D489" s="66"/>
      <c r="E489" s="65"/>
      <c r="F489" s="29"/>
      <c r="G489" s="29"/>
      <c r="H489" s="29"/>
      <c r="I489" s="30"/>
      <c r="J489" s="29"/>
      <c r="K489" s="29"/>
      <c r="L489" s="29"/>
      <c r="M489" s="29"/>
      <c r="N489" s="29"/>
      <c r="O489" s="29"/>
      <c r="P489" s="29"/>
    </row>
    <row r="490" spans="1:16" s="69" customFormat="1" ht="15">
      <c r="A490" s="67"/>
      <c r="B490" s="67"/>
      <c r="C490" s="71"/>
      <c r="D490" s="66"/>
      <c r="E490" s="65"/>
      <c r="F490" s="29"/>
      <c r="G490" s="29"/>
      <c r="H490" s="29"/>
      <c r="I490" s="30"/>
      <c r="J490" s="29"/>
      <c r="K490" s="29"/>
      <c r="L490" s="29"/>
      <c r="M490" s="29"/>
      <c r="N490" s="29"/>
      <c r="O490" s="29"/>
      <c r="P490" s="29"/>
    </row>
    <row r="491" spans="1:16" s="69" customFormat="1" ht="15">
      <c r="A491" s="67"/>
      <c r="B491" s="67"/>
      <c r="C491" s="71"/>
      <c r="D491" s="66"/>
      <c r="E491" s="65"/>
      <c r="F491" s="29"/>
      <c r="G491" s="29"/>
      <c r="H491" s="29"/>
      <c r="I491" s="30"/>
      <c r="J491" s="29"/>
      <c r="K491" s="29"/>
      <c r="L491" s="29"/>
      <c r="M491" s="29"/>
      <c r="N491" s="29"/>
      <c r="O491" s="29"/>
      <c r="P491" s="29"/>
    </row>
    <row r="492" spans="1:16" s="69" customFormat="1" ht="15">
      <c r="A492" s="67"/>
      <c r="B492" s="67"/>
      <c r="C492" s="71"/>
      <c r="D492" s="66"/>
      <c r="E492" s="65"/>
      <c r="F492" s="29"/>
      <c r="G492" s="29"/>
      <c r="H492" s="29"/>
      <c r="I492" s="30"/>
      <c r="J492" s="29"/>
      <c r="K492" s="29"/>
      <c r="L492" s="29"/>
      <c r="M492" s="29"/>
      <c r="N492" s="29"/>
      <c r="O492" s="29"/>
      <c r="P492" s="29"/>
    </row>
    <row r="493" spans="1:16" s="69" customFormat="1" ht="15">
      <c r="A493" s="67"/>
      <c r="B493" s="67"/>
      <c r="C493" s="71"/>
      <c r="D493" s="66"/>
      <c r="E493" s="65"/>
      <c r="F493" s="29"/>
      <c r="G493" s="29"/>
      <c r="H493" s="29"/>
      <c r="I493" s="30"/>
      <c r="J493" s="29"/>
      <c r="K493" s="29"/>
      <c r="L493" s="29"/>
      <c r="M493" s="29"/>
      <c r="N493" s="29"/>
      <c r="O493" s="29"/>
      <c r="P493" s="29"/>
    </row>
    <row r="494" spans="1:16" s="69" customFormat="1" ht="15">
      <c r="A494" s="67"/>
      <c r="B494" s="67"/>
      <c r="C494" s="71"/>
      <c r="D494" s="66"/>
      <c r="E494" s="65"/>
      <c r="F494" s="29"/>
      <c r="G494" s="29"/>
      <c r="H494" s="29"/>
      <c r="I494" s="30"/>
      <c r="J494" s="29"/>
      <c r="K494" s="29"/>
      <c r="L494" s="29"/>
      <c r="M494" s="29"/>
      <c r="N494" s="29"/>
      <c r="O494" s="29"/>
      <c r="P494" s="29"/>
    </row>
    <row r="495" spans="1:16" s="69" customFormat="1" ht="15">
      <c r="A495" s="67"/>
      <c r="B495" s="67"/>
      <c r="C495" s="71"/>
      <c r="D495" s="66"/>
      <c r="E495" s="65"/>
      <c r="F495" s="29"/>
      <c r="G495" s="29"/>
      <c r="H495" s="29"/>
      <c r="I495" s="30"/>
      <c r="J495" s="29"/>
      <c r="K495" s="29"/>
      <c r="L495" s="29"/>
      <c r="M495" s="29"/>
      <c r="N495" s="29"/>
      <c r="O495" s="29"/>
      <c r="P495" s="29"/>
    </row>
    <row r="496" spans="1:16" s="69" customFormat="1" ht="15">
      <c r="A496" s="67"/>
      <c r="B496" s="67"/>
      <c r="C496" s="71"/>
      <c r="D496" s="66"/>
      <c r="E496" s="65"/>
      <c r="F496" s="29"/>
      <c r="G496" s="29"/>
      <c r="H496" s="29"/>
      <c r="I496" s="30"/>
      <c r="J496" s="29"/>
      <c r="K496" s="29"/>
      <c r="L496" s="29"/>
      <c r="M496" s="29"/>
      <c r="N496" s="29"/>
      <c r="O496" s="29"/>
      <c r="P496" s="29"/>
    </row>
    <row r="497" spans="1:16" s="69" customFormat="1" ht="15">
      <c r="A497" s="67"/>
      <c r="B497" s="67"/>
      <c r="C497" s="71"/>
      <c r="D497" s="66"/>
      <c r="E497" s="65"/>
      <c r="F497" s="29"/>
      <c r="G497" s="29"/>
      <c r="H497" s="29"/>
      <c r="I497" s="30"/>
      <c r="J497" s="29"/>
      <c r="K497" s="29"/>
      <c r="L497" s="29"/>
      <c r="M497" s="29"/>
      <c r="N497" s="29"/>
      <c r="O497" s="29"/>
      <c r="P497" s="29"/>
    </row>
    <row r="498" spans="1:16" s="69" customFormat="1" ht="15">
      <c r="A498" s="67"/>
      <c r="B498" s="67"/>
      <c r="C498" s="71"/>
      <c r="D498" s="66"/>
      <c r="E498" s="65"/>
      <c r="F498" s="29"/>
      <c r="G498" s="29"/>
      <c r="H498" s="29"/>
      <c r="I498" s="30"/>
      <c r="J498" s="29"/>
      <c r="K498" s="29"/>
      <c r="L498" s="29"/>
      <c r="M498" s="29"/>
      <c r="N498" s="29"/>
      <c r="O498" s="29"/>
      <c r="P498" s="29"/>
    </row>
    <row r="499" spans="1:16" s="69" customFormat="1" ht="15">
      <c r="A499" s="67"/>
      <c r="B499" s="67"/>
      <c r="C499" s="71"/>
      <c r="D499" s="66"/>
      <c r="E499" s="65"/>
      <c r="F499" s="29"/>
      <c r="G499" s="29"/>
      <c r="H499" s="29"/>
      <c r="I499" s="30"/>
      <c r="J499" s="29"/>
      <c r="K499" s="29"/>
      <c r="L499" s="29"/>
      <c r="M499" s="29"/>
      <c r="N499" s="29"/>
      <c r="O499" s="29"/>
      <c r="P499" s="29"/>
    </row>
    <row r="500" spans="1:16" s="69" customFormat="1" ht="15">
      <c r="A500" s="67"/>
      <c r="B500" s="67"/>
      <c r="C500" s="71"/>
      <c r="D500" s="66"/>
      <c r="E500" s="65"/>
      <c r="F500" s="29"/>
      <c r="G500" s="29"/>
      <c r="H500" s="29"/>
      <c r="I500" s="30"/>
      <c r="J500" s="29"/>
      <c r="K500" s="29"/>
      <c r="L500" s="29"/>
      <c r="M500" s="29"/>
      <c r="N500" s="29"/>
      <c r="O500" s="29"/>
      <c r="P500" s="29"/>
    </row>
    <row r="501" spans="1:16" s="69" customFormat="1" ht="15">
      <c r="A501" s="67"/>
      <c r="B501" s="67"/>
      <c r="C501" s="71"/>
      <c r="D501" s="66"/>
      <c r="E501" s="65"/>
      <c r="F501" s="29"/>
      <c r="G501" s="29"/>
      <c r="H501" s="29"/>
      <c r="I501" s="30"/>
      <c r="J501" s="29"/>
      <c r="K501" s="29"/>
      <c r="L501" s="29"/>
      <c r="M501" s="29"/>
      <c r="N501" s="29"/>
      <c r="O501" s="29"/>
      <c r="P501" s="29"/>
    </row>
    <row r="502" spans="1:16" s="69" customFormat="1" ht="15">
      <c r="A502" s="67"/>
      <c r="B502" s="67"/>
      <c r="C502" s="71"/>
      <c r="D502" s="66"/>
      <c r="E502" s="65"/>
      <c r="F502" s="29"/>
      <c r="G502" s="29"/>
      <c r="H502" s="29"/>
      <c r="I502" s="30"/>
      <c r="J502" s="29"/>
      <c r="K502" s="29"/>
      <c r="L502" s="29"/>
      <c r="M502" s="29"/>
      <c r="N502" s="29"/>
      <c r="O502" s="29"/>
      <c r="P502" s="29"/>
    </row>
    <row r="503" spans="1:16" s="69" customFormat="1" ht="15">
      <c r="A503" s="67"/>
      <c r="B503" s="67"/>
      <c r="C503" s="71"/>
      <c r="D503" s="66"/>
      <c r="E503" s="65"/>
      <c r="F503" s="29"/>
      <c r="G503" s="29"/>
      <c r="H503" s="29"/>
      <c r="I503" s="30"/>
      <c r="J503" s="29"/>
      <c r="K503" s="29"/>
      <c r="L503" s="29"/>
      <c r="M503" s="29"/>
      <c r="N503" s="29"/>
      <c r="O503" s="29"/>
      <c r="P503" s="29"/>
    </row>
    <row r="504" spans="1:16" s="69" customFormat="1" ht="15">
      <c r="A504" s="67"/>
      <c r="B504" s="67"/>
      <c r="C504" s="71"/>
      <c r="D504" s="66"/>
      <c r="E504" s="65"/>
      <c r="F504" s="29"/>
      <c r="G504" s="29"/>
      <c r="H504" s="29"/>
      <c r="I504" s="30"/>
      <c r="J504" s="29"/>
      <c r="K504" s="29"/>
      <c r="L504" s="29"/>
      <c r="M504" s="29"/>
      <c r="N504" s="29"/>
      <c r="O504" s="29"/>
      <c r="P504" s="29"/>
    </row>
    <row r="505" spans="1:16" s="69" customFormat="1" ht="15">
      <c r="A505" s="67"/>
      <c r="B505" s="67"/>
      <c r="C505" s="71"/>
      <c r="D505" s="66"/>
      <c r="E505" s="65"/>
      <c r="F505" s="29"/>
      <c r="G505" s="29"/>
      <c r="H505" s="29"/>
      <c r="I505" s="30"/>
      <c r="J505" s="29"/>
      <c r="K505" s="29"/>
      <c r="L505" s="29"/>
      <c r="M505" s="29"/>
      <c r="N505" s="29"/>
      <c r="O505" s="29"/>
      <c r="P505" s="29"/>
    </row>
    <row r="506" spans="1:16" s="69" customFormat="1" ht="15">
      <c r="A506" s="67"/>
      <c r="B506" s="67"/>
      <c r="C506" s="71"/>
      <c r="D506" s="66"/>
      <c r="E506" s="65"/>
      <c r="F506" s="29"/>
      <c r="G506" s="29"/>
      <c r="H506" s="29"/>
      <c r="I506" s="30"/>
      <c r="J506" s="29"/>
      <c r="K506" s="29"/>
      <c r="L506" s="29"/>
      <c r="M506" s="29"/>
      <c r="N506" s="29"/>
      <c r="O506" s="29"/>
      <c r="P506" s="29"/>
    </row>
    <row r="507" spans="1:16" s="69" customFormat="1" ht="15">
      <c r="A507" s="67"/>
      <c r="B507" s="67"/>
      <c r="C507" s="71"/>
      <c r="D507" s="66"/>
      <c r="E507" s="65"/>
      <c r="F507" s="29"/>
      <c r="G507" s="29"/>
      <c r="H507" s="29"/>
      <c r="I507" s="30"/>
      <c r="J507" s="29"/>
      <c r="K507" s="29"/>
      <c r="L507" s="29"/>
      <c r="M507" s="29"/>
      <c r="N507" s="29"/>
      <c r="O507" s="29"/>
      <c r="P507" s="29"/>
    </row>
    <row r="508" spans="1:16" s="69" customFormat="1" ht="15">
      <c r="A508" s="67"/>
      <c r="B508" s="67"/>
      <c r="C508" s="71"/>
      <c r="D508" s="66"/>
      <c r="E508" s="65"/>
      <c r="F508" s="29"/>
      <c r="G508" s="29"/>
      <c r="H508" s="29"/>
      <c r="I508" s="30"/>
      <c r="J508" s="29"/>
      <c r="K508" s="29"/>
      <c r="L508" s="29"/>
      <c r="M508" s="29"/>
      <c r="N508" s="29"/>
      <c r="O508" s="29"/>
      <c r="P508" s="29"/>
    </row>
    <row r="509" spans="1:16" s="69" customFormat="1" ht="15">
      <c r="A509" s="67"/>
      <c r="B509" s="67"/>
      <c r="C509" s="71"/>
      <c r="D509" s="66"/>
      <c r="E509" s="65"/>
      <c r="F509" s="29"/>
      <c r="G509" s="29"/>
      <c r="H509" s="29"/>
      <c r="I509" s="30"/>
      <c r="J509" s="29"/>
      <c r="K509" s="29"/>
      <c r="L509" s="29"/>
      <c r="M509" s="29"/>
      <c r="N509" s="29"/>
      <c r="O509" s="29"/>
      <c r="P509" s="29"/>
    </row>
    <row r="510" spans="1:16" s="69" customFormat="1" ht="15">
      <c r="A510" s="67"/>
      <c r="B510" s="67"/>
      <c r="C510" s="71"/>
      <c r="D510" s="66"/>
      <c r="E510" s="65"/>
      <c r="F510" s="29"/>
      <c r="G510" s="29"/>
      <c r="H510" s="29"/>
      <c r="I510" s="30"/>
      <c r="J510" s="29"/>
      <c r="K510" s="29"/>
      <c r="L510" s="29"/>
      <c r="M510" s="29"/>
      <c r="N510" s="29"/>
      <c r="O510" s="29"/>
      <c r="P510" s="29"/>
    </row>
    <row r="511" spans="1:16" s="69" customFormat="1" ht="15">
      <c r="A511" s="67"/>
      <c r="B511" s="67"/>
      <c r="C511" s="71"/>
      <c r="D511" s="66"/>
      <c r="E511" s="65"/>
      <c r="F511" s="29"/>
      <c r="G511" s="29"/>
      <c r="H511" s="29"/>
      <c r="I511" s="30"/>
      <c r="J511" s="29"/>
      <c r="K511" s="29"/>
      <c r="L511" s="29"/>
      <c r="M511" s="29"/>
      <c r="N511" s="29"/>
      <c r="O511" s="29"/>
      <c r="P511" s="29"/>
    </row>
    <row r="512" spans="1:16" s="69" customFormat="1" ht="15">
      <c r="A512" s="67"/>
      <c r="B512" s="67"/>
      <c r="C512" s="71"/>
      <c r="D512" s="66"/>
      <c r="E512" s="65"/>
      <c r="F512" s="29"/>
      <c r="G512" s="29"/>
      <c r="H512" s="29"/>
      <c r="I512" s="30"/>
      <c r="J512" s="29"/>
      <c r="K512" s="29"/>
      <c r="L512" s="29"/>
      <c r="M512" s="29"/>
      <c r="N512" s="29"/>
      <c r="O512" s="29"/>
      <c r="P512" s="29"/>
    </row>
    <row r="513" spans="1:16" s="69" customFormat="1" ht="15">
      <c r="A513" s="67"/>
      <c r="B513" s="67"/>
      <c r="C513" s="71"/>
      <c r="D513" s="66"/>
      <c r="E513" s="65"/>
      <c r="F513" s="29"/>
      <c r="G513" s="29"/>
      <c r="H513" s="29"/>
      <c r="I513" s="30"/>
      <c r="J513" s="29"/>
      <c r="K513" s="29"/>
      <c r="L513" s="29"/>
      <c r="M513" s="29"/>
      <c r="N513" s="29"/>
      <c r="O513" s="29"/>
      <c r="P513" s="29"/>
    </row>
    <row r="514" spans="1:16" s="69" customFormat="1" ht="15">
      <c r="A514" s="67"/>
      <c r="B514" s="67"/>
      <c r="C514" s="71"/>
      <c r="D514" s="66"/>
      <c r="E514" s="65"/>
      <c r="F514" s="29"/>
      <c r="G514" s="29"/>
      <c r="H514" s="29"/>
      <c r="I514" s="30"/>
      <c r="J514" s="29"/>
      <c r="K514" s="29"/>
      <c r="L514" s="29"/>
      <c r="M514" s="29"/>
      <c r="N514" s="29"/>
      <c r="O514" s="29"/>
      <c r="P514" s="29"/>
    </row>
    <row r="515" spans="1:16" s="69" customFormat="1" ht="15">
      <c r="A515" s="67"/>
      <c r="B515" s="67"/>
      <c r="C515" s="71"/>
      <c r="D515" s="66"/>
      <c r="E515" s="65"/>
      <c r="F515" s="29"/>
      <c r="G515" s="29"/>
      <c r="H515" s="29"/>
      <c r="I515" s="30"/>
      <c r="J515" s="29"/>
      <c r="K515" s="29"/>
      <c r="L515" s="29"/>
      <c r="M515" s="29"/>
      <c r="N515" s="29"/>
      <c r="O515" s="29"/>
      <c r="P515" s="29"/>
    </row>
    <row r="516" spans="1:16" s="69" customFormat="1" ht="15">
      <c r="A516" s="67"/>
      <c r="B516" s="67"/>
      <c r="C516" s="71"/>
      <c r="D516" s="66"/>
      <c r="E516" s="65"/>
      <c r="F516" s="29"/>
      <c r="G516" s="29"/>
      <c r="H516" s="29"/>
      <c r="I516" s="30"/>
      <c r="J516" s="29"/>
      <c r="K516" s="29"/>
      <c r="L516" s="29"/>
      <c r="M516" s="29"/>
      <c r="N516" s="29"/>
      <c r="O516" s="29"/>
      <c r="P516" s="29"/>
    </row>
    <row r="517" spans="1:16" s="69" customFormat="1" ht="15">
      <c r="A517" s="67"/>
      <c r="B517" s="67"/>
      <c r="C517" s="71"/>
      <c r="D517" s="66"/>
      <c r="E517" s="65"/>
      <c r="F517" s="29"/>
      <c r="G517" s="29"/>
      <c r="H517" s="29"/>
      <c r="I517" s="30"/>
      <c r="J517" s="29"/>
      <c r="K517" s="29"/>
      <c r="L517" s="29"/>
      <c r="M517" s="29"/>
      <c r="N517" s="29"/>
      <c r="O517" s="29"/>
      <c r="P517" s="29"/>
    </row>
    <row r="518" spans="1:16" s="69" customFormat="1" ht="15">
      <c r="A518" s="67"/>
      <c r="B518" s="67"/>
      <c r="C518" s="71"/>
      <c r="D518" s="66"/>
      <c r="E518" s="65"/>
      <c r="F518" s="29"/>
      <c r="G518" s="29"/>
      <c r="H518" s="29"/>
      <c r="I518" s="30"/>
      <c r="J518" s="29"/>
      <c r="K518" s="29"/>
      <c r="L518" s="29"/>
      <c r="M518" s="29"/>
      <c r="N518" s="29"/>
      <c r="O518" s="29"/>
      <c r="P518" s="29"/>
    </row>
    <row r="519" spans="1:16" s="69" customFormat="1" ht="15">
      <c r="A519" s="67"/>
      <c r="B519" s="67"/>
      <c r="C519" s="71"/>
      <c r="D519" s="66"/>
      <c r="E519" s="65"/>
      <c r="F519" s="29"/>
      <c r="G519" s="29"/>
      <c r="H519" s="29"/>
      <c r="I519" s="30"/>
      <c r="J519" s="29"/>
      <c r="K519" s="29"/>
      <c r="L519" s="29"/>
      <c r="M519" s="29"/>
      <c r="N519" s="29"/>
      <c r="O519" s="29"/>
      <c r="P519" s="29"/>
    </row>
    <row r="520" spans="1:16" s="69" customFormat="1" ht="15">
      <c r="A520" s="67"/>
      <c r="B520" s="67"/>
      <c r="C520" s="71"/>
      <c r="D520" s="66"/>
      <c r="E520" s="65"/>
      <c r="F520" s="29"/>
      <c r="G520" s="29"/>
      <c r="H520" s="29"/>
      <c r="I520" s="30"/>
      <c r="J520" s="29"/>
      <c r="K520" s="29"/>
      <c r="L520" s="29"/>
      <c r="M520" s="29"/>
      <c r="N520" s="29"/>
      <c r="O520" s="29"/>
      <c r="P520" s="29"/>
    </row>
    <row r="521" spans="1:16" s="69" customFormat="1" ht="15">
      <c r="A521" s="67"/>
      <c r="B521" s="67"/>
      <c r="C521" s="71"/>
      <c r="D521" s="66"/>
      <c r="E521" s="65"/>
      <c r="F521" s="29"/>
      <c r="G521" s="29"/>
      <c r="H521" s="29"/>
      <c r="I521" s="30"/>
      <c r="J521" s="29"/>
      <c r="K521" s="29"/>
      <c r="L521" s="29"/>
      <c r="M521" s="29"/>
      <c r="N521" s="29"/>
      <c r="O521" s="29"/>
      <c r="P521" s="29"/>
    </row>
    <row r="522" spans="1:16" s="69" customFormat="1" ht="15">
      <c r="A522" s="67"/>
      <c r="B522" s="67"/>
      <c r="C522" s="71"/>
      <c r="D522" s="66"/>
      <c r="E522" s="65"/>
      <c r="F522" s="29"/>
      <c r="G522" s="29"/>
      <c r="H522" s="29"/>
      <c r="I522" s="30"/>
      <c r="J522" s="29"/>
      <c r="K522" s="29"/>
      <c r="L522" s="29"/>
      <c r="M522" s="29"/>
      <c r="N522" s="29"/>
      <c r="O522" s="29"/>
      <c r="P522" s="29"/>
    </row>
    <row r="523" spans="1:16" s="69" customFormat="1" ht="15">
      <c r="A523" s="67"/>
      <c r="B523" s="67"/>
      <c r="C523" s="71"/>
      <c r="D523" s="66"/>
      <c r="E523" s="65"/>
      <c r="F523" s="29"/>
      <c r="G523" s="29"/>
      <c r="H523" s="29"/>
      <c r="I523" s="30"/>
      <c r="J523" s="29"/>
      <c r="K523" s="29"/>
      <c r="L523" s="29"/>
      <c r="M523" s="29"/>
      <c r="N523" s="29"/>
      <c r="O523" s="29"/>
      <c r="P523" s="29"/>
    </row>
    <row r="524" spans="1:16" s="69" customFormat="1" ht="15">
      <c r="A524" s="67"/>
      <c r="B524" s="67"/>
      <c r="C524" s="71"/>
      <c r="D524" s="66"/>
      <c r="E524" s="65"/>
      <c r="F524" s="29"/>
      <c r="G524" s="29"/>
      <c r="H524" s="29"/>
      <c r="I524" s="30"/>
      <c r="J524" s="29"/>
      <c r="K524" s="29"/>
      <c r="L524" s="29"/>
      <c r="M524" s="29"/>
      <c r="N524" s="29"/>
      <c r="O524" s="29"/>
      <c r="P524" s="29"/>
    </row>
    <row r="525" spans="1:16" s="69" customFormat="1" ht="15">
      <c r="A525" s="67"/>
      <c r="B525" s="67"/>
      <c r="C525" s="71"/>
      <c r="D525" s="66"/>
      <c r="E525" s="65"/>
      <c r="F525" s="29"/>
      <c r="G525" s="29"/>
      <c r="H525" s="29"/>
      <c r="I525" s="30"/>
      <c r="J525" s="29"/>
      <c r="K525" s="29"/>
      <c r="L525" s="29"/>
      <c r="M525" s="29"/>
      <c r="N525" s="29"/>
      <c r="O525" s="29"/>
      <c r="P525" s="29"/>
    </row>
    <row r="526" spans="1:16" s="69" customFormat="1" ht="15">
      <c r="A526" s="67"/>
      <c r="B526" s="67"/>
      <c r="C526" s="71"/>
      <c r="D526" s="66"/>
      <c r="E526" s="65"/>
      <c r="F526" s="29"/>
      <c r="G526" s="29"/>
      <c r="H526" s="29"/>
      <c r="I526" s="30"/>
      <c r="J526" s="29"/>
      <c r="K526" s="29"/>
      <c r="L526" s="29"/>
      <c r="M526" s="29"/>
      <c r="N526" s="29"/>
      <c r="O526" s="29"/>
      <c r="P526" s="29"/>
    </row>
    <row r="527" spans="1:16" s="69" customFormat="1" ht="15">
      <c r="A527" s="67"/>
      <c r="B527" s="67"/>
      <c r="C527" s="71"/>
      <c r="D527" s="66"/>
      <c r="E527" s="65"/>
      <c r="F527" s="29"/>
      <c r="G527" s="29"/>
      <c r="H527" s="29"/>
      <c r="I527" s="30"/>
      <c r="J527" s="29"/>
      <c r="K527" s="29"/>
      <c r="L527" s="29"/>
      <c r="M527" s="29"/>
      <c r="N527" s="29"/>
      <c r="O527" s="29"/>
      <c r="P527" s="29"/>
    </row>
    <row r="528" spans="1:16" s="69" customFormat="1" ht="15">
      <c r="A528" s="67"/>
      <c r="B528" s="67"/>
      <c r="C528" s="71"/>
      <c r="D528" s="66"/>
      <c r="E528" s="65"/>
      <c r="F528" s="29"/>
      <c r="G528" s="29"/>
      <c r="H528" s="29"/>
      <c r="I528" s="30"/>
      <c r="J528" s="29"/>
      <c r="K528" s="29"/>
      <c r="L528" s="29"/>
      <c r="M528" s="29"/>
      <c r="N528" s="29"/>
      <c r="O528" s="29"/>
      <c r="P528" s="29"/>
    </row>
    <row r="529" spans="1:16" s="69" customFormat="1" ht="15">
      <c r="A529" s="67"/>
      <c r="B529" s="67"/>
      <c r="C529" s="71"/>
      <c r="D529" s="66"/>
      <c r="E529" s="65"/>
      <c r="F529" s="29"/>
      <c r="G529" s="29"/>
      <c r="H529" s="29"/>
      <c r="I529" s="30"/>
      <c r="J529" s="29"/>
      <c r="K529" s="29"/>
      <c r="L529" s="29"/>
      <c r="M529" s="29"/>
      <c r="N529" s="29"/>
      <c r="O529" s="29"/>
      <c r="P529" s="29"/>
    </row>
    <row r="530" spans="1:16" s="69" customFormat="1" ht="15">
      <c r="A530" s="67"/>
      <c r="B530" s="67"/>
      <c r="C530" s="71"/>
      <c r="D530" s="66"/>
      <c r="E530" s="65"/>
      <c r="F530" s="29"/>
      <c r="G530" s="29"/>
      <c r="H530" s="29"/>
      <c r="I530" s="30"/>
      <c r="J530" s="29"/>
      <c r="K530" s="29"/>
      <c r="L530" s="29"/>
      <c r="M530" s="29"/>
      <c r="N530" s="29"/>
      <c r="O530" s="29"/>
      <c r="P530" s="29"/>
    </row>
    <row r="531" spans="1:16" s="69" customFormat="1" ht="15">
      <c r="A531" s="67"/>
      <c r="B531" s="67"/>
      <c r="C531" s="71"/>
      <c r="D531" s="66"/>
      <c r="E531" s="65"/>
      <c r="F531" s="29"/>
      <c r="G531" s="29"/>
      <c r="H531" s="29"/>
      <c r="I531" s="30"/>
      <c r="J531" s="29"/>
      <c r="K531" s="29"/>
      <c r="L531" s="29"/>
      <c r="M531" s="29"/>
      <c r="N531" s="29"/>
      <c r="O531" s="29"/>
      <c r="P531" s="29"/>
    </row>
    <row r="532" spans="1:16" s="69" customFormat="1" ht="15">
      <c r="A532" s="67"/>
      <c r="B532" s="67"/>
      <c r="C532" s="71"/>
      <c r="D532" s="66"/>
      <c r="E532" s="65"/>
      <c r="F532" s="29"/>
      <c r="G532" s="29"/>
      <c r="H532" s="29"/>
      <c r="I532" s="30"/>
      <c r="J532" s="29"/>
      <c r="K532" s="29"/>
      <c r="L532" s="29"/>
      <c r="M532" s="29"/>
      <c r="N532" s="29"/>
      <c r="O532" s="29"/>
      <c r="P532" s="29"/>
    </row>
    <row r="533" spans="1:16" s="69" customFormat="1" ht="15">
      <c r="A533" s="67"/>
      <c r="B533" s="67"/>
      <c r="C533" s="71"/>
      <c r="D533" s="66"/>
      <c r="E533" s="65"/>
      <c r="F533" s="29"/>
      <c r="G533" s="29"/>
      <c r="H533" s="29"/>
      <c r="I533" s="30"/>
      <c r="J533" s="29"/>
      <c r="K533" s="29"/>
      <c r="L533" s="29"/>
      <c r="M533" s="29"/>
      <c r="N533" s="29"/>
      <c r="O533" s="29"/>
      <c r="P533" s="29"/>
    </row>
    <row r="534" spans="1:16" s="69" customFormat="1" ht="15">
      <c r="A534" s="67"/>
      <c r="B534" s="67"/>
      <c r="C534" s="71"/>
      <c r="D534" s="66"/>
      <c r="E534" s="65"/>
      <c r="F534" s="29"/>
      <c r="G534" s="29"/>
      <c r="H534" s="29"/>
      <c r="I534" s="30"/>
      <c r="J534" s="29"/>
      <c r="K534" s="29"/>
      <c r="L534" s="29"/>
      <c r="M534" s="29"/>
      <c r="N534" s="29"/>
      <c r="O534" s="29"/>
      <c r="P534" s="29"/>
    </row>
    <row r="535" spans="1:16" s="69" customFormat="1" ht="15">
      <c r="A535" s="67"/>
      <c r="B535" s="67"/>
      <c r="C535" s="71"/>
      <c r="D535" s="66"/>
      <c r="E535" s="65"/>
      <c r="F535" s="29"/>
      <c r="G535" s="29"/>
      <c r="H535" s="29"/>
      <c r="I535" s="30"/>
      <c r="J535" s="29"/>
      <c r="K535" s="29"/>
      <c r="L535" s="29"/>
      <c r="M535" s="29"/>
      <c r="N535" s="29"/>
      <c r="O535" s="29"/>
      <c r="P535" s="29"/>
    </row>
    <row r="536" spans="1:16" s="69" customFormat="1" ht="15">
      <c r="A536" s="67"/>
      <c r="B536" s="67"/>
      <c r="C536" s="71"/>
      <c r="D536" s="66"/>
      <c r="E536" s="65"/>
      <c r="F536" s="29"/>
      <c r="G536" s="29"/>
      <c r="H536" s="29"/>
      <c r="I536" s="30"/>
      <c r="J536" s="29"/>
      <c r="K536" s="29"/>
      <c r="L536" s="29"/>
      <c r="M536" s="29"/>
      <c r="N536" s="29"/>
      <c r="O536" s="29"/>
      <c r="P536" s="29"/>
    </row>
    <row r="537" spans="1:16" s="69" customFormat="1" ht="15">
      <c r="A537" s="67"/>
      <c r="B537" s="67"/>
      <c r="C537" s="71"/>
      <c r="D537" s="66"/>
      <c r="E537" s="65"/>
      <c r="F537" s="29"/>
      <c r="G537" s="29"/>
      <c r="H537" s="29"/>
      <c r="I537" s="30"/>
      <c r="J537" s="29"/>
      <c r="K537" s="29"/>
      <c r="L537" s="29"/>
      <c r="M537" s="29"/>
      <c r="N537" s="29"/>
      <c r="O537" s="29"/>
      <c r="P537" s="29"/>
    </row>
    <row r="538" spans="1:16" s="69" customFormat="1" ht="15">
      <c r="A538" s="67"/>
      <c r="B538" s="67"/>
      <c r="C538" s="71"/>
      <c r="D538" s="66"/>
      <c r="E538" s="65"/>
      <c r="F538" s="29"/>
      <c r="G538" s="29"/>
      <c r="H538" s="29"/>
      <c r="I538" s="30"/>
      <c r="J538" s="29"/>
      <c r="K538" s="29"/>
      <c r="L538" s="29"/>
      <c r="M538" s="29"/>
      <c r="N538" s="29"/>
      <c r="O538" s="29"/>
      <c r="P538" s="29"/>
    </row>
    <row r="539" spans="1:16" s="69" customFormat="1" ht="15">
      <c r="A539" s="67"/>
      <c r="B539" s="67"/>
      <c r="C539" s="71"/>
      <c r="D539" s="66"/>
      <c r="E539" s="65"/>
      <c r="F539" s="29"/>
      <c r="G539" s="29"/>
      <c r="H539" s="29"/>
      <c r="I539" s="30"/>
      <c r="J539" s="29"/>
      <c r="K539" s="29"/>
      <c r="L539" s="29"/>
      <c r="M539" s="29"/>
      <c r="N539" s="29"/>
      <c r="O539" s="29"/>
      <c r="P539" s="29"/>
    </row>
    <row r="540" spans="1:16" s="69" customFormat="1" ht="15">
      <c r="A540" s="67"/>
      <c r="B540" s="67"/>
      <c r="C540" s="71"/>
      <c r="D540" s="66"/>
      <c r="E540" s="65"/>
      <c r="F540" s="29"/>
      <c r="G540" s="29"/>
      <c r="H540" s="29"/>
      <c r="I540" s="30"/>
      <c r="J540" s="29"/>
      <c r="K540" s="29"/>
      <c r="L540" s="29"/>
      <c r="M540" s="29"/>
      <c r="N540" s="29"/>
      <c r="O540" s="29"/>
      <c r="P540" s="29"/>
    </row>
    <row r="541" spans="1:16" s="69" customFormat="1" ht="15">
      <c r="A541" s="67"/>
      <c r="B541" s="67"/>
      <c r="C541" s="71"/>
      <c r="D541" s="66"/>
      <c r="E541" s="65"/>
      <c r="F541" s="29"/>
      <c r="G541" s="29"/>
      <c r="H541" s="29"/>
      <c r="I541" s="30"/>
      <c r="J541" s="29"/>
      <c r="K541" s="29"/>
      <c r="L541" s="29"/>
      <c r="M541" s="29"/>
      <c r="N541" s="29"/>
      <c r="O541" s="29"/>
      <c r="P541" s="29"/>
    </row>
    <row r="542" spans="1:16" s="69" customFormat="1" ht="15">
      <c r="A542" s="67"/>
      <c r="B542" s="67"/>
      <c r="C542" s="71"/>
      <c r="D542" s="66"/>
      <c r="E542" s="65"/>
      <c r="F542" s="29"/>
      <c r="G542" s="29"/>
      <c r="H542" s="29"/>
      <c r="I542" s="30"/>
      <c r="J542" s="29"/>
      <c r="K542" s="29"/>
      <c r="L542" s="29"/>
      <c r="M542" s="29"/>
      <c r="N542" s="29"/>
      <c r="O542" s="29"/>
      <c r="P542" s="29"/>
    </row>
    <row r="543" spans="1:16" s="69" customFormat="1" ht="15">
      <c r="A543" s="67"/>
      <c r="B543" s="67"/>
      <c r="C543" s="71"/>
      <c r="D543" s="66"/>
      <c r="E543" s="65"/>
      <c r="F543" s="29"/>
      <c r="G543" s="29"/>
      <c r="H543" s="29"/>
      <c r="I543" s="30"/>
      <c r="J543" s="29"/>
      <c r="K543" s="29"/>
      <c r="L543" s="29"/>
      <c r="M543" s="29"/>
      <c r="N543" s="29"/>
      <c r="O543" s="29"/>
      <c r="P543" s="29"/>
    </row>
    <row r="544" spans="1:16" s="69" customFormat="1" ht="15">
      <c r="A544" s="67"/>
      <c r="B544" s="67"/>
      <c r="C544" s="71"/>
      <c r="D544" s="66"/>
      <c r="E544" s="65"/>
      <c r="F544" s="29"/>
      <c r="G544" s="29"/>
      <c r="H544" s="29"/>
      <c r="I544" s="30"/>
      <c r="J544" s="29"/>
      <c r="K544" s="29"/>
      <c r="L544" s="29"/>
      <c r="M544" s="29"/>
      <c r="N544" s="29"/>
      <c r="O544" s="29"/>
      <c r="P544" s="29"/>
    </row>
    <row r="545" spans="1:16" s="69" customFormat="1" ht="15">
      <c r="A545" s="67"/>
      <c r="B545" s="67"/>
      <c r="C545" s="71"/>
      <c r="D545" s="66"/>
      <c r="E545" s="65"/>
      <c r="F545" s="29"/>
      <c r="G545" s="29"/>
      <c r="H545" s="29"/>
      <c r="I545" s="30"/>
      <c r="J545" s="29"/>
      <c r="K545" s="29"/>
      <c r="L545" s="29"/>
      <c r="M545" s="29"/>
      <c r="N545" s="29"/>
      <c r="O545" s="29"/>
      <c r="P545" s="29"/>
    </row>
    <row r="546" spans="1:16" s="69" customFormat="1" ht="15">
      <c r="A546" s="67"/>
      <c r="B546" s="67"/>
      <c r="C546" s="71"/>
      <c r="D546" s="66"/>
      <c r="E546" s="65"/>
      <c r="F546" s="29"/>
      <c r="G546" s="29"/>
      <c r="H546" s="29"/>
      <c r="I546" s="30"/>
      <c r="J546" s="29"/>
      <c r="K546" s="29"/>
      <c r="L546" s="29"/>
      <c r="M546" s="29"/>
      <c r="N546" s="29"/>
      <c r="O546" s="29"/>
      <c r="P546" s="29"/>
    </row>
    <row r="547" spans="1:16" s="69" customFormat="1" ht="15">
      <c r="A547" s="67"/>
      <c r="B547" s="67"/>
      <c r="C547" s="71"/>
      <c r="D547" s="66"/>
      <c r="E547" s="65"/>
      <c r="F547" s="29"/>
      <c r="G547" s="29"/>
      <c r="H547" s="29"/>
      <c r="I547" s="30"/>
      <c r="J547" s="29"/>
      <c r="K547" s="29"/>
      <c r="L547" s="29"/>
      <c r="M547" s="29"/>
      <c r="N547" s="29"/>
      <c r="O547" s="29"/>
      <c r="P547" s="29"/>
    </row>
    <row r="548" spans="1:16" s="69" customFormat="1" ht="15">
      <c r="A548" s="67"/>
      <c r="B548" s="67"/>
      <c r="C548" s="71"/>
      <c r="D548" s="66"/>
      <c r="E548" s="65"/>
      <c r="F548" s="29"/>
      <c r="G548" s="29"/>
      <c r="H548" s="29"/>
      <c r="I548" s="30"/>
      <c r="J548" s="29"/>
      <c r="K548" s="29"/>
      <c r="L548" s="29"/>
      <c r="M548" s="29"/>
      <c r="N548" s="29"/>
      <c r="O548" s="29"/>
      <c r="P548" s="29"/>
    </row>
    <row r="549" spans="1:16" s="69" customFormat="1" ht="15">
      <c r="A549" s="67"/>
      <c r="B549" s="67"/>
      <c r="C549" s="71"/>
      <c r="D549" s="66"/>
      <c r="E549" s="65"/>
      <c r="F549" s="29"/>
      <c r="G549" s="29"/>
      <c r="H549" s="29"/>
      <c r="I549" s="30"/>
      <c r="J549" s="29"/>
      <c r="K549" s="29"/>
      <c r="L549" s="29"/>
      <c r="M549" s="29"/>
      <c r="N549" s="29"/>
      <c r="O549" s="29"/>
      <c r="P549" s="29"/>
    </row>
    <row r="550" spans="1:16" s="69" customFormat="1" ht="15">
      <c r="A550" s="67"/>
      <c r="B550" s="67"/>
      <c r="C550" s="71"/>
      <c r="D550" s="66"/>
      <c r="E550" s="65"/>
      <c r="F550" s="29"/>
      <c r="G550" s="29"/>
      <c r="H550" s="29"/>
      <c r="I550" s="30"/>
      <c r="J550" s="29"/>
      <c r="K550" s="29"/>
      <c r="L550" s="29"/>
      <c r="M550" s="29"/>
      <c r="N550" s="29"/>
      <c r="O550" s="29"/>
      <c r="P550" s="29"/>
    </row>
    <row r="551" spans="1:16" s="69" customFormat="1" ht="15">
      <c r="A551" s="67"/>
      <c r="B551" s="67"/>
      <c r="C551" s="71"/>
      <c r="D551" s="66"/>
      <c r="E551" s="65"/>
      <c r="F551" s="29"/>
      <c r="G551" s="29"/>
      <c r="H551" s="29"/>
      <c r="I551" s="30"/>
      <c r="J551" s="29"/>
      <c r="K551" s="29"/>
      <c r="L551" s="29"/>
      <c r="M551" s="29"/>
      <c r="N551" s="29"/>
      <c r="O551" s="29"/>
      <c r="P551" s="29"/>
    </row>
    <row r="552" spans="1:19" s="69" customFormat="1" ht="15">
      <c r="A552" s="67"/>
      <c r="B552" s="67"/>
      <c r="C552" s="71"/>
      <c r="D552" s="66"/>
      <c r="E552" s="65"/>
      <c r="F552" s="29"/>
      <c r="G552" s="29"/>
      <c r="H552" s="29"/>
      <c r="I552" s="30"/>
      <c r="J552" s="29"/>
      <c r="K552" s="29"/>
      <c r="L552" s="29"/>
      <c r="M552" s="29"/>
      <c r="N552" s="29"/>
      <c r="O552" s="29"/>
      <c r="P552" s="29"/>
      <c r="S552" s="70"/>
    </row>
    <row r="553" spans="1:16" s="69" customFormat="1" ht="15">
      <c r="A553" s="67"/>
      <c r="B553" s="67"/>
      <c r="C553" s="71"/>
      <c r="D553" s="66"/>
      <c r="E553" s="65"/>
      <c r="F553" s="29"/>
      <c r="G553" s="29"/>
      <c r="H553" s="29"/>
      <c r="I553" s="30"/>
      <c r="J553" s="29"/>
      <c r="K553" s="29"/>
      <c r="L553" s="29"/>
      <c r="M553" s="29"/>
      <c r="N553" s="29"/>
      <c r="O553" s="29"/>
      <c r="P553" s="29"/>
    </row>
    <row r="554" spans="1:16" s="69" customFormat="1" ht="15">
      <c r="A554" s="67"/>
      <c r="B554" s="67"/>
      <c r="C554" s="71"/>
      <c r="D554" s="66"/>
      <c r="E554" s="65"/>
      <c r="F554" s="29"/>
      <c r="G554" s="29"/>
      <c r="H554" s="29"/>
      <c r="I554" s="30"/>
      <c r="J554" s="29"/>
      <c r="K554" s="29"/>
      <c r="L554" s="29"/>
      <c r="M554" s="29"/>
      <c r="N554" s="29"/>
      <c r="O554" s="29"/>
      <c r="P554" s="29"/>
    </row>
    <row r="555" spans="1:16" s="69" customFormat="1" ht="15">
      <c r="A555" s="67"/>
      <c r="B555" s="67"/>
      <c r="C555" s="71"/>
      <c r="D555" s="66"/>
      <c r="E555" s="65"/>
      <c r="F555" s="29"/>
      <c r="G555" s="29"/>
      <c r="H555" s="29"/>
      <c r="I555" s="30"/>
      <c r="J555" s="29"/>
      <c r="K555" s="29"/>
      <c r="L555" s="29"/>
      <c r="M555" s="29"/>
      <c r="N555" s="29"/>
      <c r="O555" s="29"/>
      <c r="P555" s="29"/>
    </row>
    <row r="556" spans="1:16" s="69" customFormat="1" ht="15">
      <c r="A556" s="67"/>
      <c r="B556" s="67"/>
      <c r="C556" s="71"/>
      <c r="D556" s="66"/>
      <c r="E556" s="65"/>
      <c r="F556" s="29"/>
      <c r="G556" s="29"/>
      <c r="H556" s="29"/>
      <c r="I556" s="30"/>
      <c r="J556" s="29"/>
      <c r="K556" s="29"/>
      <c r="L556" s="29"/>
      <c r="M556" s="29"/>
      <c r="N556" s="29"/>
      <c r="O556" s="29"/>
      <c r="P556" s="29"/>
    </row>
    <row r="557" spans="1:16" s="69" customFormat="1" ht="15">
      <c r="A557" s="67"/>
      <c r="B557" s="67"/>
      <c r="C557" s="71"/>
      <c r="D557" s="66"/>
      <c r="E557" s="65"/>
      <c r="F557" s="29"/>
      <c r="G557" s="29"/>
      <c r="H557" s="29"/>
      <c r="I557" s="30"/>
      <c r="J557" s="29"/>
      <c r="K557" s="29"/>
      <c r="L557" s="29"/>
      <c r="M557" s="29"/>
      <c r="N557" s="29"/>
      <c r="O557" s="29"/>
      <c r="P557" s="29"/>
    </row>
    <row r="558" spans="1:16" s="69" customFormat="1" ht="15">
      <c r="A558" s="67"/>
      <c r="B558" s="67"/>
      <c r="C558" s="71"/>
      <c r="D558" s="66"/>
      <c r="E558" s="65"/>
      <c r="F558" s="29"/>
      <c r="G558" s="29"/>
      <c r="H558" s="29"/>
      <c r="I558" s="30"/>
      <c r="J558" s="29"/>
      <c r="K558" s="29"/>
      <c r="L558" s="29"/>
      <c r="M558" s="29"/>
      <c r="N558" s="29"/>
      <c r="O558" s="29"/>
      <c r="P558" s="29"/>
    </row>
    <row r="559" spans="1:16" s="69" customFormat="1" ht="15">
      <c r="A559" s="67"/>
      <c r="B559" s="67"/>
      <c r="C559" s="71"/>
      <c r="D559" s="66"/>
      <c r="E559" s="65"/>
      <c r="F559" s="29"/>
      <c r="G559" s="29"/>
      <c r="H559" s="29"/>
      <c r="I559" s="30"/>
      <c r="J559" s="29"/>
      <c r="K559" s="29"/>
      <c r="L559" s="29"/>
      <c r="M559" s="29"/>
      <c r="N559" s="29"/>
      <c r="O559" s="29"/>
      <c r="P559" s="29"/>
    </row>
    <row r="560" spans="1:16" s="69" customFormat="1" ht="15">
      <c r="A560" s="67"/>
      <c r="B560" s="67"/>
      <c r="C560" s="71"/>
      <c r="D560" s="66"/>
      <c r="E560" s="65"/>
      <c r="F560" s="29"/>
      <c r="G560" s="29"/>
      <c r="H560" s="29"/>
      <c r="I560" s="30"/>
      <c r="J560" s="29"/>
      <c r="K560" s="29"/>
      <c r="L560" s="29"/>
      <c r="M560" s="29"/>
      <c r="N560" s="29"/>
      <c r="O560" s="29"/>
      <c r="P560" s="29"/>
    </row>
    <row r="561" spans="1:16" s="69" customFormat="1" ht="15">
      <c r="A561" s="67"/>
      <c r="B561" s="67"/>
      <c r="C561" s="71"/>
      <c r="D561" s="66"/>
      <c r="E561" s="65"/>
      <c r="F561" s="29"/>
      <c r="G561" s="29"/>
      <c r="H561" s="29"/>
      <c r="I561" s="30"/>
      <c r="J561" s="29"/>
      <c r="K561" s="29"/>
      <c r="L561" s="29"/>
      <c r="M561" s="29"/>
      <c r="N561" s="29"/>
      <c r="O561" s="29"/>
      <c r="P561" s="29"/>
    </row>
    <row r="562" spans="1:16" s="69" customFormat="1" ht="15">
      <c r="A562" s="67"/>
      <c r="B562" s="67"/>
      <c r="C562" s="71"/>
      <c r="D562" s="66"/>
      <c r="E562" s="65"/>
      <c r="F562" s="29"/>
      <c r="G562" s="29"/>
      <c r="H562" s="29"/>
      <c r="I562" s="30"/>
      <c r="J562" s="29"/>
      <c r="K562" s="29"/>
      <c r="L562" s="29"/>
      <c r="M562" s="29"/>
      <c r="N562" s="29"/>
      <c r="O562" s="29"/>
      <c r="P562" s="29"/>
    </row>
    <row r="563" spans="1:16" s="69" customFormat="1" ht="15">
      <c r="A563" s="67"/>
      <c r="B563" s="67"/>
      <c r="C563" s="71"/>
      <c r="D563" s="66"/>
      <c r="E563" s="65"/>
      <c r="F563" s="29"/>
      <c r="G563" s="29"/>
      <c r="H563" s="29"/>
      <c r="I563" s="30"/>
      <c r="J563" s="29"/>
      <c r="K563" s="29"/>
      <c r="L563" s="29"/>
      <c r="M563" s="29"/>
      <c r="N563" s="29"/>
      <c r="O563" s="29"/>
      <c r="P563" s="29"/>
    </row>
    <row r="564" spans="1:16" s="69" customFormat="1" ht="15">
      <c r="A564" s="67"/>
      <c r="B564" s="67"/>
      <c r="C564" s="71"/>
      <c r="D564" s="66"/>
      <c r="E564" s="65"/>
      <c r="F564" s="29"/>
      <c r="G564" s="29"/>
      <c r="H564" s="29"/>
      <c r="I564" s="30"/>
      <c r="J564" s="29"/>
      <c r="K564" s="29"/>
      <c r="L564" s="29"/>
      <c r="M564" s="29"/>
      <c r="N564" s="29"/>
      <c r="O564" s="29"/>
      <c r="P564" s="29"/>
    </row>
    <row r="565" spans="1:16" s="69" customFormat="1" ht="15">
      <c r="A565" s="67"/>
      <c r="B565" s="67"/>
      <c r="C565" s="71"/>
      <c r="D565" s="66"/>
      <c r="E565" s="65"/>
      <c r="F565" s="29"/>
      <c r="G565" s="29"/>
      <c r="H565" s="29"/>
      <c r="I565" s="30"/>
      <c r="J565" s="29"/>
      <c r="K565" s="29"/>
      <c r="L565" s="29"/>
      <c r="M565" s="29"/>
      <c r="N565" s="29"/>
      <c r="O565" s="29"/>
      <c r="P565" s="29"/>
    </row>
    <row r="566" spans="1:16" s="69" customFormat="1" ht="15">
      <c r="A566" s="67"/>
      <c r="B566" s="67"/>
      <c r="C566" s="71"/>
      <c r="D566" s="66"/>
      <c r="E566" s="65"/>
      <c r="F566" s="29"/>
      <c r="G566" s="29"/>
      <c r="H566" s="29"/>
      <c r="I566" s="30"/>
      <c r="J566" s="29"/>
      <c r="K566" s="29"/>
      <c r="L566" s="29"/>
      <c r="M566" s="29"/>
      <c r="N566" s="29"/>
      <c r="O566" s="29"/>
      <c r="P566" s="29"/>
    </row>
    <row r="567" spans="1:16" s="69" customFormat="1" ht="15">
      <c r="A567" s="67"/>
      <c r="B567" s="67"/>
      <c r="C567" s="71"/>
      <c r="D567" s="66"/>
      <c r="E567" s="65"/>
      <c r="F567" s="29"/>
      <c r="G567" s="29"/>
      <c r="H567" s="29"/>
      <c r="I567" s="30"/>
      <c r="J567" s="29"/>
      <c r="K567" s="29"/>
      <c r="L567" s="29"/>
      <c r="M567" s="29"/>
      <c r="N567" s="29"/>
      <c r="O567" s="29"/>
      <c r="P567" s="29"/>
    </row>
    <row r="568" spans="1:16" s="69" customFormat="1" ht="15">
      <c r="A568" s="67"/>
      <c r="B568" s="67"/>
      <c r="C568" s="71"/>
      <c r="D568" s="66"/>
      <c r="E568" s="65"/>
      <c r="F568" s="29"/>
      <c r="G568" s="29"/>
      <c r="H568" s="29"/>
      <c r="I568" s="30"/>
      <c r="J568" s="29"/>
      <c r="K568" s="29"/>
      <c r="L568" s="29"/>
      <c r="M568" s="29"/>
      <c r="N568" s="29"/>
      <c r="O568" s="29"/>
      <c r="P568" s="29"/>
    </row>
    <row r="569" spans="1:16" s="69" customFormat="1" ht="15">
      <c r="A569" s="67"/>
      <c r="B569" s="67"/>
      <c r="C569" s="71"/>
      <c r="D569" s="66"/>
      <c r="E569" s="65"/>
      <c r="F569" s="29"/>
      <c r="G569" s="29"/>
      <c r="H569" s="29"/>
      <c r="I569" s="30"/>
      <c r="J569" s="29"/>
      <c r="K569" s="29"/>
      <c r="L569" s="29"/>
      <c r="M569" s="29"/>
      <c r="N569" s="29"/>
      <c r="O569" s="29"/>
      <c r="P569" s="29"/>
    </row>
    <row r="570" spans="1:16" s="69" customFormat="1" ht="15">
      <c r="A570" s="67"/>
      <c r="B570" s="67"/>
      <c r="C570" s="71"/>
      <c r="D570" s="66"/>
      <c r="E570" s="65"/>
      <c r="F570" s="29"/>
      <c r="G570" s="29"/>
      <c r="H570" s="29"/>
      <c r="I570" s="30"/>
      <c r="J570" s="29"/>
      <c r="K570" s="29"/>
      <c r="L570" s="29"/>
      <c r="M570" s="29"/>
      <c r="N570" s="29"/>
      <c r="O570" s="29"/>
      <c r="P570" s="29"/>
    </row>
    <row r="571" spans="1:16" s="69" customFormat="1" ht="15">
      <c r="A571" s="67"/>
      <c r="B571" s="67"/>
      <c r="C571" s="71"/>
      <c r="D571" s="66"/>
      <c r="E571" s="65"/>
      <c r="F571" s="29"/>
      <c r="G571" s="29"/>
      <c r="H571" s="29"/>
      <c r="I571" s="30"/>
      <c r="J571" s="29"/>
      <c r="K571" s="29"/>
      <c r="L571" s="29"/>
      <c r="M571" s="29"/>
      <c r="N571" s="29"/>
      <c r="O571" s="29"/>
      <c r="P571" s="29"/>
    </row>
    <row r="572" spans="1:16" s="69" customFormat="1" ht="15">
      <c r="A572" s="67"/>
      <c r="B572" s="67"/>
      <c r="C572" s="71"/>
      <c r="D572" s="66"/>
      <c r="E572" s="65"/>
      <c r="F572" s="29"/>
      <c r="G572" s="29"/>
      <c r="H572" s="29"/>
      <c r="I572" s="30"/>
      <c r="J572" s="29"/>
      <c r="K572" s="29"/>
      <c r="L572" s="29"/>
      <c r="M572" s="29"/>
      <c r="N572" s="29"/>
      <c r="O572" s="29"/>
      <c r="P572" s="29"/>
    </row>
    <row r="573" spans="1:16" s="69" customFormat="1" ht="15">
      <c r="A573" s="67"/>
      <c r="B573" s="67"/>
      <c r="C573" s="71"/>
      <c r="D573" s="66"/>
      <c r="E573" s="65"/>
      <c r="F573" s="29"/>
      <c r="G573" s="29"/>
      <c r="H573" s="29"/>
      <c r="I573" s="30"/>
      <c r="J573" s="29"/>
      <c r="K573" s="29"/>
      <c r="L573" s="29"/>
      <c r="M573" s="29"/>
      <c r="N573" s="29"/>
      <c r="O573" s="29"/>
      <c r="P573" s="29"/>
    </row>
    <row r="574" spans="1:16" s="69" customFormat="1" ht="15">
      <c r="A574" s="67"/>
      <c r="B574" s="67"/>
      <c r="C574" s="71"/>
      <c r="D574" s="66"/>
      <c r="E574" s="65"/>
      <c r="F574" s="29"/>
      <c r="G574" s="29"/>
      <c r="H574" s="29"/>
      <c r="I574" s="30"/>
      <c r="J574" s="29"/>
      <c r="K574" s="29"/>
      <c r="L574" s="29"/>
      <c r="M574" s="29"/>
      <c r="N574" s="29"/>
      <c r="O574" s="29"/>
      <c r="P574" s="29"/>
    </row>
    <row r="575" spans="1:16" s="69" customFormat="1" ht="15">
      <c r="A575" s="67"/>
      <c r="B575" s="67"/>
      <c r="C575" s="71"/>
      <c r="D575" s="66"/>
      <c r="E575" s="65"/>
      <c r="F575" s="29"/>
      <c r="G575" s="29"/>
      <c r="H575" s="29"/>
      <c r="I575" s="30"/>
      <c r="J575" s="29"/>
      <c r="K575" s="29"/>
      <c r="L575" s="29"/>
      <c r="M575" s="29"/>
      <c r="N575" s="29"/>
      <c r="O575" s="29"/>
      <c r="P575" s="29"/>
    </row>
    <row r="576" spans="1:16" s="69" customFormat="1" ht="15">
      <c r="A576" s="67"/>
      <c r="B576" s="67"/>
      <c r="C576" s="71"/>
      <c r="D576" s="66"/>
      <c r="E576" s="65"/>
      <c r="F576" s="29"/>
      <c r="G576" s="29"/>
      <c r="H576" s="29"/>
      <c r="I576" s="30"/>
      <c r="J576" s="29"/>
      <c r="K576" s="29"/>
      <c r="L576" s="29"/>
      <c r="M576" s="29"/>
      <c r="N576" s="29"/>
      <c r="O576" s="29"/>
      <c r="P576" s="29"/>
    </row>
    <row r="577" spans="1:16" s="69" customFormat="1" ht="15">
      <c r="A577" s="67"/>
      <c r="B577" s="67"/>
      <c r="C577" s="71"/>
      <c r="D577" s="66"/>
      <c r="E577" s="65"/>
      <c r="F577" s="29"/>
      <c r="G577" s="29"/>
      <c r="H577" s="29"/>
      <c r="I577" s="30"/>
      <c r="J577" s="29"/>
      <c r="K577" s="29"/>
      <c r="L577" s="29"/>
      <c r="M577" s="29"/>
      <c r="N577" s="29"/>
      <c r="O577" s="29"/>
      <c r="P577" s="29"/>
    </row>
    <row r="578" spans="1:16" s="69" customFormat="1" ht="15">
      <c r="A578" s="67"/>
      <c r="B578" s="67"/>
      <c r="C578" s="71"/>
      <c r="D578" s="66"/>
      <c r="E578" s="65"/>
      <c r="F578" s="29"/>
      <c r="G578" s="29"/>
      <c r="H578" s="29"/>
      <c r="I578" s="30"/>
      <c r="J578" s="29"/>
      <c r="K578" s="29"/>
      <c r="L578" s="29"/>
      <c r="M578" s="29"/>
      <c r="N578" s="29"/>
      <c r="O578" s="29"/>
      <c r="P578" s="29"/>
    </row>
    <row r="579" spans="1:16" s="69" customFormat="1" ht="15">
      <c r="A579" s="67"/>
      <c r="B579" s="67"/>
      <c r="C579" s="71"/>
      <c r="D579" s="66"/>
      <c r="E579" s="65"/>
      <c r="F579" s="29"/>
      <c r="G579" s="29"/>
      <c r="H579" s="29"/>
      <c r="I579" s="30"/>
      <c r="J579" s="29"/>
      <c r="K579" s="29"/>
      <c r="L579" s="29"/>
      <c r="M579" s="29"/>
      <c r="N579" s="29"/>
      <c r="O579" s="29"/>
      <c r="P579" s="29"/>
    </row>
    <row r="580" spans="1:16" s="69" customFormat="1" ht="15">
      <c r="A580" s="67"/>
      <c r="B580" s="67"/>
      <c r="C580" s="71"/>
      <c r="D580" s="66"/>
      <c r="E580" s="65"/>
      <c r="F580" s="29"/>
      <c r="G580" s="29"/>
      <c r="H580" s="29"/>
      <c r="I580" s="30"/>
      <c r="J580" s="29"/>
      <c r="K580" s="29"/>
      <c r="L580" s="29"/>
      <c r="M580" s="29"/>
      <c r="N580" s="29"/>
      <c r="O580" s="29"/>
      <c r="P580" s="29"/>
    </row>
    <row r="581" spans="1:16" s="69" customFormat="1" ht="15">
      <c r="A581" s="67"/>
      <c r="B581" s="67"/>
      <c r="C581" s="71"/>
      <c r="D581" s="66"/>
      <c r="E581" s="65"/>
      <c r="F581" s="29"/>
      <c r="G581" s="29"/>
      <c r="H581" s="29"/>
      <c r="I581" s="30"/>
      <c r="J581" s="29"/>
      <c r="K581" s="29"/>
      <c r="L581" s="29"/>
      <c r="M581" s="29"/>
      <c r="N581" s="29"/>
      <c r="O581" s="29"/>
      <c r="P581" s="29"/>
    </row>
    <row r="582" spans="1:16" s="69" customFormat="1" ht="15">
      <c r="A582" s="67"/>
      <c r="B582" s="67"/>
      <c r="C582" s="71"/>
      <c r="D582" s="66"/>
      <c r="E582" s="65"/>
      <c r="F582" s="29"/>
      <c r="G582" s="29"/>
      <c r="H582" s="29"/>
      <c r="I582" s="30"/>
      <c r="J582" s="29"/>
      <c r="K582" s="29"/>
      <c r="L582" s="29"/>
      <c r="M582" s="29"/>
      <c r="N582" s="29"/>
      <c r="O582" s="29"/>
      <c r="P582" s="29"/>
    </row>
    <row r="583" spans="1:16" s="69" customFormat="1" ht="15">
      <c r="A583" s="67"/>
      <c r="B583" s="67"/>
      <c r="C583" s="71"/>
      <c r="D583" s="66"/>
      <c r="E583" s="65"/>
      <c r="F583" s="29"/>
      <c r="G583" s="29"/>
      <c r="H583" s="29"/>
      <c r="I583" s="30"/>
      <c r="J583" s="29"/>
      <c r="K583" s="29"/>
      <c r="L583" s="29"/>
      <c r="M583" s="29"/>
      <c r="N583" s="29"/>
      <c r="O583" s="29"/>
      <c r="P583" s="29"/>
    </row>
    <row r="584" spans="1:19" s="69" customFormat="1" ht="15">
      <c r="A584" s="67"/>
      <c r="B584" s="67"/>
      <c r="C584" s="71"/>
      <c r="D584" s="66"/>
      <c r="E584" s="65"/>
      <c r="F584" s="29"/>
      <c r="G584" s="29"/>
      <c r="H584" s="29"/>
      <c r="I584" s="30"/>
      <c r="J584" s="29"/>
      <c r="K584" s="29"/>
      <c r="L584" s="29"/>
      <c r="M584" s="29"/>
      <c r="N584" s="29"/>
      <c r="O584" s="29"/>
      <c r="P584" s="29"/>
      <c r="S584" s="145"/>
    </row>
    <row r="585" spans="1:16" s="69" customFormat="1" ht="15">
      <c r="A585" s="67"/>
      <c r="B585" s="67"/>
      <c r="C585" s="71"/>
      <c r="D585" s="66"/>
      <c r="E585" s="65"/>
      <c r="F585" s="29"/>
      <c r="G585" s="29"/>
      <c r="H585" s="29"/>
      <c r="I585" s="30"/>
      <c r="J585" s="29"/>
      <c r="K585" s="29"/>
      <c r="L585" s="29"/>
      <c r="M585" s="29"/>
      <c r="N585" s="29"/>
      <c r="O585" s="29"/>
      <c r="P585" s="29"/>
    </row>
    <row r="586" spans="1:16" s="69" customFormat="1" ht="15">
      <c r="A586" s="67"/>
      <c r="B586" s="67"/>
      <c r="C586" s="71"/>
      <c r="D586" s="66"/>
      <c r="E586" s="65"/>
      <c r="F586" s="29"/>
      <c r="G586" s="29"/>
      <c r="H586" s="29"/>
      <c r="I586" s="30"/>
      <c r="J586" s="29"/>
      <c r="K586" s="29"/>
      <c r="L586" s="29"/>
      <c r="M586" s="29"/>
      <c r="N586" s="29"/>
      <c r="O586" s="29"/>
      <c r="P586" s="29"/>
    </row>
    <row r="587" spans="1:16" s="69" customFormat="1" ht="15">
      <c r="A587" s="67"/>
      <c r="B587" s="67"/>
      <c r="C587" s="71"/>
      <c r="D587" s="66"/>
      <c r="E587" s="65"/>
      <c r="F587" s="29"/>
      <c r="G587" s="29"/>
      <c r="H587" s="29"/>
      <c r="I587" s="30"/>
      <c r="J587" s="29"/>
      <c r="K587" s="29"/>
      <c r="L587" s="29"/>
      <c r="M587" s="29"/>
      <c r="N587" s="29"/>
      <c r="O587" s="29"/>
      <c r="P587" s="29"/>
    </row>
    <row r="588" spans="1:16" s="69" customFormat="1" ht="15">
      <c r="A588" s="67"/>
      <c r="B588" s="67"/>
      <c r="C588" s="71"/>
      <c r="D588" s="66"/>
      <c r="E588" s="65"/>
      <c r="F588" s="29"/>
      <c r="G588" s="29"/>
      <c r="H588" s="29"/>
      <c r="I588" s="30"/>
      <c r="J588" s="29"/>
      <c r="K588" s="29"/>
      <c r="L588" s="29"/>
      <c r="M588" s="29"/>
      <c r="N588" s="29"/>
      <c r="O588" s="29"/>
      <c r="P588" s="29"/>
    </row>
    <row r="589" spans="1:16" s="69" customFormat="1" ht="15">
      <c r="A589" s="67"/>
      <c r="B589" s="67"/>
      <c r="C589" s="71"/>
      <c r="D589" s="66"/>
      <c r="E589" s="65"/>
      <c r="F589" s="29"/>
      <c r="G589" s="29"/>
      <c r="H589" s="29"/>
      <c r="I589" s="30"/>
      <c r="J589" s="29"/>
      <c r="K589" s="29"/>
      <c r="L589" s="29"/>
      <c r="M589" s="29"/>
      <c r="N589" s="29"/>
      <c r="O589" s="29"/>
      <c r="P589" s="29"/>
    </row>
    <row r="590" spans="1:16" s="69" customFormat="1" ht="15">
      <c r="A590" s="67"/>
      <c r="B590" s="67"/>
      <c r="C590" s="71"/>
      <c r="D590" s="66"/>
      <c r="E590" s="65"/>
      <c r="F590" s="29"/>
      <c r="G590" s="29"/>
      <c r="H590" s="29"/>
      <c r="I590" s="30"/>
      <c r="J590" s="29"/>
      <c r="K590" s="29"/>
      <c r="L590" s="29"/>
      <c r="M590" s="29"/>
      <c r="N590" s="29"/>
      <c r="O590" s="29"/>
      <c r="P590" s="29"/>
    </row>
    <row r="591" spans="1:16" s="69" customFormat="1" ht="15">
      <c r="A591" s="67"/>
      <c r="B591" s="67"/>
      <c r="C591" s="71"/>
      <c r="D591" s="66"/>
      <c r="E591" s="65"/>
      <c r="F591" s="29"/>
      <c r="G591" s="29"/>
      <c r="H591" s="29"/>
      <c r="I591" s="30"/>
      <c r="J591" s="29"/>
      <c r="K591" s="29"/>
      <c r="L591" s="29"/>
      <c r="M591" s="29"/>
      <c r="N591" s="29"/>
      <c r="O591" s="29"/>
      <c r="P591" s="29"/>
    </row>
    <row r="592" spans="1:16" s="69" customFormat="1" ht="15">
      <c r="A592" s="67"/>
      <c r="B592" s="67"/>
      <c r="C592" s="71"/>
      <c r="D592" s="66"/>
      <c r="E592" s="65"/>
      <c r="F592" s="29"/>
      <c r="G592" s="29"/>
      <c r="H592" s="29"/>
      <c r="I592" s="30"/>
      <c r="J592" s="29"/>
      <c r="K592" s="29"/>
      <c r="L592" s="29"/>
      <c r="M592" s="29"/>
      <c r="N592" s="29"/>
      <c r="O592" s="29"/>
      <c r="P592" s="29"/>
    </row>
    <row r="593" spans="1:16" s="69" customFormat="1" ht="15">
      <c r="A593" s="67"/>
      <c r="B593" s="67"/>
      <c r="C593" s="71"/>
      <c r="D593" s="66"/>
      <c r="E593" s="65"/>
      <c r="F593" s="29"/>
      <c r="G593" s="29"/>
      <c r="H593" s="29"/>
      <c r="I593" s="30"/>
      <c r="J593" s="29"/>
      <c r="K593" s="29"/>
      <c r="L593" s="29"/>
      <c r="M593" s="29"/>
      <c r="N593" s="29"/>
      <c r="O593" s="29"/>
      <c r="P593" s="29"/>
    </row>
    <row r="594" spans="1:16" s="69" customFormat="1" ht="15">
      <c r="A594" s="67"/>
      <c r="B594" s="67"/>
      <c r="C594" s="71"/>
      <c r="D594" s="66"/>
      <c r="E594" s="65"/>
      <c r="F594" s="29"/>
      <c r="G594" s="29"/>
      <c r="H594" s="29"/>
      <c r="I594" s="30"/>
      <c r="J594" s="29"/>
      <c r="K594" s="29"/>
      <c r="L594" s="29"/>
      <c r="M594" s="29"/>
      <c r="N594" s="29"/>
      <c r="O594" s="29"/>
      <c r="P594" s="29"/>
    </row>
    <row r="595" spans="1:16" s="69" customFormat="1" ht="15">
      <c r="A595" s="67"/>
      <c r="B595" s="67"/>
      <c r="C595" s="71"/>
      <c r="D595" s="66"/>
      <c r="E595" s="65"/>
      <c r="F595" s="29"/>
      <c r="G595" s="29"/>
      <c r="H595" s="29"/>
      <c r="I595" s="30"/>
      <c r="J595" s="29"/>
      <c r="K595" s="29"/>
      <c r="L595" s="29"/>
      <c r="M595" s="29"/>
      <c r="N595" s="29"/>
      <c r="O595" s="29"/>
      <c r="P595" s="29"/>
    </row>
    <row r="596" spans="1:16" s="69" customFormat="1" ht="15">
      <c r="A596" s="67"/>
      <c r="B596" s="67"/>
      <c r="C596" s="71"/>
      <c r="D596" s="66"/>
      <c r="E596" s="65"/>
      <c r="F596" s="29"/>
      <c r="G596" s="29"/>
      <c r="H596" s="29"/>
      <c r="I596" s="30"/>
      <c r="J596" s="29"/>
      <c r="K596" s="29"/>
      <c r="L596" s="29"/>
      <c r="M596" s="29"/>
      <c r="N596" s="29"/>
      <c r="O596" s="29"/>
      <c r="P596" s="29"/>
    </row>
    <row r="597" spans="1:16" s="69" customFormat="1" ht="15">
      <c r="A597" s="67"/>
      <c r="B597" s="67"/>
      <c r="C597" s="71"/>
      <c r="D597" s="66"/>
      <c r="E597" s="65"/>
      <c r="F597" s="29"/>
      <c r="G597" s="29"/>
      <c r="H597" s="29"/>
      <c r="I597" s="30"/>
      <c r="J597" s="29"/>
      <c r="K597" s="29"/>
      <c r="L597" s="29"/>
      <c r="M597" s="29"/>
      <c r="N597" s="29"/>
      <c r="O597" s="29"/>
      <c r="P597" s="29"/>
    </row>
    <row r="598" spans="1:16" s="69" customFormat="1" ht="15">
      <c r="A598" s="67"/>
      <c r="B598" s="67"/>
      <c r="C598" s="71"/>
      <c r="D598" s="66"/>
      <c r="E598" s="65"/>
      <c r="F598" s="29"/>
      <c r="G598" s="29"/>
      <c r="H598" s="29"/>
      <c r="I598" s="30"/>
      <c r="J598" s="29"/>
      <c r="K598" s="29"/>
      <c r="L598" s="29"/>
      <c r="M598" s="29"/>
      <c r="N598" s="29"/>
      <c r="O598" s="29"/>
      <c r="P598" s="29"/>
    </row>
    <row r="599" spans="1:16" s="69" customFormat="1" ht="15">
      <c r="A599" s="67"/>
      <c r="B599" s="67"/>
      <c r="C599" s="71"/>
      <c r="D599" s="66"/>
      <c r="E599" s="65"/>
      <c r="F599" s="29"/>
      <c r="G599" s="29"/>
      <c r="H599" s="29"/>
      <c r="I599" s="30"/>
      <c r="J599" s="29"/>
      <c r="K599" s="29"/>
      <c r="L599" s="29"/>
      <c r="M599" s="29"/>
      <c r="N599" s="29"/>
      <c r="O599" s="29"/>
      <c r="P599" s="29"/>
    </row>
    <row r="600" spans="1:16" s="69" customFormat="1" ht="15">
      <c r="A600" s="67"/>
      <c r="B600" s="67"/>
      <c r="C600" s="71"/>
      <c r="D600" s="66"/>
      <c r="E600" s="65"/>
      <c r="F600" s="29"/>
      <c r="G600" s="29"/>
      <c r="H600" s="29"/>
      <c r="I600" s="30"/>
      <c r="J600" s="29"/>
      <c r="K600" s="29"/>
      <c r="L600" s="29"/>
      <c r="M600" s="29"/>
      <c r="N600" s="29"/>
      <c r="O600" s="29"/>
      <c r="P600" s="29"/>
    </row>
    <row r="601" spans="1:16" s="69" customFormat="1" ht="15">
      <c r="A601" s="67"/>
      <c r="B601" s="67"/>
      <c r="C601" s="71"/>
      <c r="D601" s="66"/>
      <c r="E601" s="65"/>
      <c r="F601" s="29"/>
      <c r="G601" s="29"/>
      <c r="H601" s="29"/>
      <c r="I601" s="30"/>
      <c r="J601" s="29"/>
      <c r="K601" s="29"/>
      <c r="L601" s="29"/>
      <c r="M601" s="29"/>
      <c r="N601" s="29"/>
      <c r="O601" s="29"/>
      <c r="P601" s="29"/>
    </row>
    <row r="602" spans="1:16" s="69" customFormat="1" ht="15">
      <c r="A602" s="67"/>
      <c r="B602" s="67"/>
      <c r="C602" s="71"/>
      <c r="D602" s="66"/>
      <c r="E602" s="65"/>
      <c r="F602" s="29"/>
      <c r="G602" s="29"/>
      <c r="H602" s="29"/>
      <c r="I602" s="30"/>
      <c r="J602" s="29"/>
      <c r="K602" s="29"/>
      <c r="L602" s="29"/>
      <c r="M602" s="29"/>
      <c r="N602" s="29"/>
      <c r="O602" s="29"/>
      <c r="P602" s="29"/>
    </row>
    <row r="603" spans="1:16" s="69" customFormat="1" ht="15">
      <c r="A603" s="67"/>
      <c r="B603" s="67"/>
      <c r="C603" s="71"/>
      <c r="D603" s="66"/>
      <c r="E603" s="65"/>
      <c r="F603" s="29"/>
      <c r="G603" s="29"/>
      <c r="H603" s="29"/>
      <c r="I603" s="30"/>
      <c r="J603" s="29"/>
      <c r="K603" s="29"/>
      <c r="L603" s="29"/>
      <c r="M603" s="29"/>
      <c r="N603" s="29"/>
      <c r="O603" s="29"/>
      <c r="P603" s="29"/>
    </row>
    <row r="604" spans="1:16" s="69" customFormat="1" ht="15">
      <c r="A604" s="67"/>
      <c r="B604" s="67"/>
      <c r="C604" s="71"/>
      <c r="D604" s="66"/>
      <c r="E604" s="65"/>
      <c r="F604" s="29"/>
      <c r="G604" s="29"/>
      <c r="H604" s="29"/>
      <c r="I604" s="30"/>
      <c r="J604" s="29"/>
      <c r="K604" s="29"/>
      <c r="L604" s="29"/>
      <c r="M604" s="29"/>
      <c r="N604" s="29"/>
      <c r="O604" s="29"/>
      <c r="P604" s="29"/>
    </row>
    <row r="605" spans="1:16" s="69" customFormat="1" ht="15">
      <c r="A605" s="67"/>
      <c r="B605" s="67"/>
      <c r="C605" s="71"/>
      <c r="D605" s="66"/>
      <c r="E605" s="65"/>
      <c r="F605" s="29"/>
      <c r="G605" s="29"/>
      <c r="H605" s="29"/>
      <c r="I605" s="30"/>
      <c r="J605" s="29"/>
      <c r="K605" s="29"/>
      <c r="L605" s="29"/>
      <c r="M605" s="29"/>
      <c r="N605" s="29"/>
      <c r="O605" s="29"/>
      <c r="P605" s="29"/>
    </row>
    <row r="606" spans="1:16" s="69" customFormat="1" ht="15">
      <c r="A606" s="67"/>
      <c r="B606" s="67"/>
      <c r="C606" s="71"/>
      <c r="D606" s="66"/>
      <c r="E606" s="65"/>
      <c r="F606" s="29"/>
      <c r="G606" s="29"/>
      <c r="H606" s="29"/>
      <c r="I606" s="30"/>
      <c r="J606" s="29"/>
      <c r="K606" s="29"/>
      <c r="L606" s="29"/>
      <c r="M606" s="29"/>
      <c r="N606" s="29"/>
      <c r="O606" s="29"/>
      <c r="P606" s="29"/>
    </row>
    <row r="607" spans="1:16" s="69" customFormat="1" ht="15">
      <c r="A607" s="67"/>
      <c r="B607" s="67"/>
      <c r="C607" s="71"/>
      <c r="D607" s="66"/>
      <c r="E607" s="65"/>
      <c r="F607" s="29"/>
      <c r="G607" s="29"/>
      <c r="H607" s="29"/>
      <c r="I607" s="30"/>
      <c r="J607" s="29"/>
      <c r="K607" s="29"/>
      <c r="L607" s="29"/>
      <c r="M607" s="29"/>
      <c r="N607" s="29"/>
      <c r="O607" s="29"/>
      <c r="P607" s="29"/>
    </row>
    <row r="608" spans="1:16" s="69" customFormat="1" ht="15">
      <c r="A608" s="67"/>
      <c r="B608" s="67"/>
      <c r="C608" s="71"/>
      <c r="D608" s="66"/>
      <c r="E608" s="65"/>
      <c r="F608" s="29"/>
      <c r="G608" s="29"/>
      <c r="H608" s="29"/>
      <c r="I608" s="30"/>
      <c r="J608" s="29"/>
      <c r="K608" s="29"/>
      <c r="L608" s="29"/>
      <c r="M608" s="29"/>
      <c r="N608" s="29"/>
      <c r="O608" s="29"/>
      <c r="P608" s="29"/>
    </row>
    <row r="609" spans="1:16" s="69" customFormat="1" ht="15">
      <c r="A609" s="67"/>
      <c r="B609" s="67"/>
      <c r="C609" s="71"/>
      <c r="D609" s="66"/>
      <c r="E609" s="65"/>
      <c r="F609" s="29"/>
      <c r="G609" s="29"/>
      <c r="H609" s="29"/>
      <c r="I609" s="30"/>
      <c r="J609" s="29"/>
      <c r="K609" s="29"/>
      <c r="L609" s="29"/>
      <c r="M609" s="29"/>
      <c r="N609" s="29"/>
      <c r="O609" s="29"/>
      <c r="P609" s="29"/>
    </row>
    <row r="610" spans="1:16" s="69" customFormat="1" ht="15">
      <c r="A610" s="67"/>
      <c r="B610" s="67"/>
      <c r="C610" s="71"/>
      <c r="D610" s="66"/>
      <c r="E610" s="65"/>
      <c r="F610" s="29"/>
      <c r="G610" s="29"/>
      <c r="H610" s="29"/>
      <c r="I610" s="30"/>
      <c r="J610" s="29"/>
      <c r="K610" s="29"/>
      <c r="L610" s="29"/>
      <c r="M610" s="29"/>
      <c r="N610" s="29"/>
      <c r="O610" s="29"/>
      <c r="P610" s="29"/>
    </row>
    <row r="611" spans="1:16" s="69" customFormat="1" ht="15">
      <c r="A611" s="67"/>
      <c r="B611" s="67"/>
      <c r="C611" s="71"/>
      <c r="D611" s="66"/>
      <c r="E611" s="65"/>
      <c r="F611" s="29"/>
      <c r="G611" s="29"/>
      <c r="H611" s="29"/>
      <c r="I611" s="30"/>
      <c r="J611" s="29"/>
      <c r="K611" s="29"/>
      <c r="L611" s="29"/>
      <c r="M611" s="29"/>
      <c r="N611" s="29"/>
      <c r="O611" s="29"/>
      <c r="P611" s="29"/>
    </row>
    <row r="612" spans="1:16" s="69" customFormat="1" ht="15">
      <c r="A612" s="67"/>
      <c r="B612" s="67"/>
      <c r="C612" s="71"/>
      <c r="D612" s="66"/>
      <c r="E612" s="65"/>
      <c r="F612" s="29"/>
      <c r="G612" s="29"/>
      <c r="H612" s="29"/>
      <c r="I612" s="30"/>
      <c r="J612" s="29"/>
      <c r="K612" s="29"/>
      <c r="L612" s="29"/>
      <c r="M612" s="29"/>
      <c r="N612" s="29"/>
      <c r="O612" s="29"/>
      <c r="P612" s="29"/>
    </row>
    <row r="613" spans="1:16" s="69" customFormat="1" ht="15">
      <c r="A613" s="67"/>
      <c r="B613" s="67"/>
      <c r="C613" s="71"/>
      <c r="D613" s="66"/>
      <c r="E613" s="65"/>
      <c r="F613" s="29"/>
      <c r="G613" s="29"/>
      <c r="H613" s="29"/>
      <c r="I613" s="30"/>
      <c r="J613" s="29"/>
      <c r="K613" s="29"/>
      <c r="L613" s="29"/>
      <c r="M613" s="29"/>
      <c r="N613" s="29"/>
      <c r="O613" s="29"/>
      <c r="P613" s="29"/>
    </row>
    <row r="614" spans="1:16" s="69" customFormat="1" ht="15">
      <c r="A614" s="67"/>
      <c r="B614" s="67"/>
      <c r="C614" s="71"/>
      <c r="D614" s="66"/>
      <c r="E614" s="65"/>
      <c r="F614" s="29"/>
      <c r="G614" s="29"/>
      <c r="H614" s="29"/>
      <c r="I614" s="30"/>
      <c r="J614" s="29"/>
      <c r="K614" s="29"/>
      <c r="L614" s="29"/>
      <c r="M614" s="29"/>
      <c r="N614" s="29"/>
      <c r="O614" s="29"/>
      <c r="P614" s="29"/>
    </row>
    <row r="615" spans="1:16" s="69" customFormat="1" ht="15">
      <c r="A615" s="67"/>
      <c r="B615" s="67"/>
      <c r="C615" s="71"/>
      <c r="D615" s="66"/>
      <c r="E615" s="65"/>
      <c r="F615" s="29"/>
      <c r="G615" s="29"/>
      <c r="H615" s="29"/>
      <c r="I615" s="30"/>
      <c r="J615" s="29"/>
      <c r="K615" s="29"/>
      <c r="L615" s="29"/>
      <c r="M615" s="29"/>
      <c r="N615" s="29"/>
      <c r="O615" s="29"/>
      <c r="P615" s="29"/>
    </row>
    <row r="616" spans="1:16" s="69" customFormat="1" ht="15">
      <c r="A616" s="67"/>
      <c r="B616" s="67"/>
      <c r="C616" s="71"/>
      <c r="D616" s="66"/>
      <c r="E616" s="65"/>
      <c r="F616" s="29"/>
      <c r="G616" s="29"/>
      <c r="H616" s="29"/>
      <c r="I616" s="30"/>
      <c r="J616" s="29"/>
      <c r="K616" s="29"/>
      <c r="L616" s="29"/>
      <c r="M616" s="29"/>
      <c r="N616" s="29"/>
      <c r="O616" s="29"/>
      <c r="P616" s="29"/>
    </row>
    <row r="617" spans="1:16" s="69" customFormat="1" ht="15">
      <c r="A617" s="67"/>
      <c r="B617" s="67"/>
      <c r="C617" s="71"/>
      <c r="D617" s="66"/>
      <c r="E617" s="65"/>
      <c r="F617" s="29"/>
      <c r="G617" s="29"/>
      <c r="H617" s="29"/>
      <c r="I617" s="30"/>
      <c r="J617" s="29"/>
      <c r="K617" s="29"/>
      <c r="L617" s="29"/>
      <c r="M617" s="29"/>
      <c r="N617" s="29"/>
      <c r="O617" s="29"/>
      <c r="P617" s="29"/>
    </row>
    <row r="618" spans="1:16" s="69" customFormat="1" ht="15">
      <c r="A618" s="67"/>
      <c r="B618" s="67"/>
      <c r="C618" s="71"/>
      <c r="D618" s="66"/>
      <c r="E618" s="65"/>
      <c r="F618" s="29"/>
      <c r="G618" s="29"/>
      <c r="H618" s="29"/>
      <c r="I618" s="30"/>
      <c r="J618" s="29"/>
      <c r="K618" s="29"/>
      <c r="L618" s="29"/>
      <c r="M618" s="29"/>
      <c r="N618" s="29"/>
      <c r="O618" s="29"/>
      <c r="P618" s="29"/>
    </row>
    <row r="619" spans="1:16" s="69" customFormat="1" ht="15">
      <c r="A619" s="67"/>
      <c r="B619" s="67"/>
      <c r="C619" s="71"/>
      <c r="D619" s="66"/>
      <c r="E619" s="65"/>
      <c r="F619" s="29"/>
      <c r="G619" s="29"/>
      <c r="H619" s="29"/>
      <c r="I619" s="30"/>
      <c r="J619" s="29"/>
      <c r="K619" s="29"/>
      <c r="L619" s="29"/>
      <c r="M619" s="29"/>
      <c r="N619" s="29"/>
      <c r="O619" s="29"/>
      <c r="P619" s="29"/>
    </row>
    <row r="620" spans="1:16" s="69" customFormat="1" ht="15">
      <c r="A620" s="67"/>
      <c r="B620" s="67"/>
      <c r="C620" s="71"/>
      <c r="D620" s="66"/>
      <c r="E620" s="65"/>
      <c r="F620" s="29"/>
      <c r="G620" s="29"/>
      <c r="H620" s="29"/>
      <c r="I620" s="30"/>
      <c r="J620" s="29"/>
      <c r="K620" s="29"/>
      <c r="L620" s="29"/>
      <c r="M620" s="29"/>
      <c r="N620" s="29"/>
      <c r="O620" s="29"/>
      <c r="P620" s="29"/>
    </row>
    <row r="621" spans="1:16" s="69" customFormat="1" ht="15">
      <c r="A621" s="67"/>
      <c r="B621" s="67"/>
      <c r="C621" s="71"/>
      <c r="D621" s="66"/>
      <c r="E621" s="65"/>
      <c r="F621" s="29"/>
      <c r="G621" s="29"/>
      <c r="H621" s="29"/>
      <c r="I621" s="30"/>
      <c r="J621" s="29"/>
      <c r="K621" s="29"/>
      <c r="L621" s="29"/>
      <c r="M621" s="29"/>
      <c r="N621" s="29"/>
      <c r="O621" s="29"/>
      <c r="P621" s="29"/>
    </row>
    <row r="622" spans="1:16" s="69" customFormat="1" ht="15">
      <c r="A622" s="67"/>
      <c r="B622" s="67"/>
      <c r="C622" s="71"/>
      <c r="D622" s="66"/>
      <c r="E622" s="65"/>
      <c r="F622" s="29"/>
      <c r="G622" s="29"/>
      <c r="H622" s="29"/>
      <c r="I622" s="30"/>
      <c r="J622" s="29"/>
      <c r="K622" s="29"/>
      <c r="L622" s="29"/>
      <c r="M622" s="29"/>
      <c r="N622" s="29"/>
      <c r="O622" s="29"/>
      <c r="P622" s="29"/>
    </row>
    <row r="623" spans="1:16" s="69" customFormat="1" ht="15">
      <c r="A623" s="67"/>
      <c r="B623" s="67"/>
      <c r="C623" s="71"/>
      <c r="D623" s="66"/>
      <c r="E623" s="65"/>
      <c r="F623" s="29"/>
      <c r="G623" s="29"/>
      <c r="H623" s="29"/>
      <c r="I623" s="30"/>
      <c r="J623" s="29"/>
      <c r="K623" s="29"/>
      <c r="L623" s="29"/>
      <c r="M623" s="29"/>
      <c r="N623" s="29"/>
      <c r="O623" s="29"/>
      <c r="P623" s="29"/>
    </row>
    <row r="624" spans="1:16" s="69" customFormat="1" ht="15">
      <c r="A624" s="67"/>
      <c r="B624" s="67"/>
      <c r="C624" s="71"/>
      <c r="D624" s="66"/>
      <c r="E624" s="65"/>
      <c r="F624" s="29"/>
      <c r="G624" s="29"/>
      <c r="H624" s="29"/>
      <c r="I624" s="30"/>
      <c r="J624" s="29"/>
      <c r="K624" s="29"/>
      <c r="L624" s="29"/>
      <c r="M624" s="29"/>
      <c r="N624" s="29"/>
      <c r="O624" s="29"/>
      <c r="P624" s="29"/>
    </row>
    <row r="625" spans="1:16" s="69" customFormat="1" ht="15">
      <c r="A625" s="67"/>
      <c r="B625" s="67"/>
      <c r="C625" s="71"/>
      <c r="D625" s="66"/>
      <c r="E625" s="65"/>
      <c r="F625" s="29"/>
      <c r="G625" s="29"/>
      <c r="H625" s="29"/>
      <c r="I625" s="30"/>
      <c r="J625" s="29"/>
      <c r="K625" s="29"/>
      <c r="L625" s="29"/>
      <c r="M625" s="29"/>
      <c r="N625" s="29"/>
      <c r="O625" s="29"/>
      <c r="P625" s="29"/>
    </row>
    <row r="626" spans="1:16" s="69" customFormat="1" ht="15">
      <c r="A626" s="67"/>
      <c r="B626" s="67"/>
      <c r="C626" s="71"/>
      <c r="D626" s="66"/>
      <c r="E626" s="65"/>
      <c r="F626" s="29"/>
      <c r="G626" s="29"/>
      <c r="H626" s="29"/>
      <c r="I626" s="30"/>
      <c r="J626" s="29"/>
      <c r="K626" s="29"/>
      <c r="L626" s="29"/>
      <c r="M626" s="29"/>
      <c r="N626" s="29"/>
      <c r="O626" s="29"/>
      <c r="P626" s="29"/>
    </row>
    <row r="627" spans="1:16" s="69" customFormat="1" ht="15">
      <c r="A627" s="67"/>
      <c r="B627" s="67"/>
      <c r="C627" s="71"/>
      <c r="D627" s="66"/>
      <c r="E627" s="65"/>
      <c r="F627" s="29"/>
      <c r="G627" s="29"/>
      <c r="H627" s="29"/>
      <c r="I627" s="30"/>
      <c r="J627" s="29"/>
      <c r="K627" s="29"/>
      <c r="L627" s="29"/>
      <c r="M627" s="29"/>
      <c r="N627" s="29"/>
      <c r="O627" s="29"/>
      <c r="P627" s="29"/>
    </row>
    <row r="628" spans="1:16" s="69" customFormat="1" ht="15">
      <c r="A628" s="67"/>
      <c r="B628" s="67"/>
      <c r="C628" s="71"/>
      <c r="D628" s="66"/>
      <c r="E628" s="65"/>
      <c r="F628" s="29"/>
      <c r="G628" s="29"/>
      <c r="H628" s="29"/>
      <c r="I628" s="30"/>
      <c r="J628" s="29"/>
      <c r="K628" s="29"/>
      <c r="L628" s="29"/>
      <c r="M628" s="29"/>
      <c r="N628" s="29"/>
      <c r="O628" s="29"/>
      <c r="P628" s="29"/>
    </row>
    <row r="629" spans="1:16" s="69" customFormat="1" ht="15">
      <c r="A629" s="67"/>
      <c r="B629" s="67"/>
      <c r="C629" s="71"/>
      <c r="D629" s="66"/>
      <c r="E629" s="65"/>
      <c r="F629" s="29"/>
      <c r="G629" s="29"/>
      <c r="H629" s="29"/>
      <c r="I629" s="30"/>
      <c r="J629" s="29"/>
      <c r="K629" s="29"/>
      <c r="L629" s="29"/>
      <c r="M629" s="29"/>
      <c r="N629" s="29"/>
      <c r="O629" s="29"/>
      <c r="P629" s="29"/>
    </row>
    <row r="630" spans="1:16" s="69" customFormat="1" ht="15">
      <c r="A630" s="67"/>
      <c r="B630" s="67"/>
      <c r="C630" s="71"/>
      <c r="D630" s="66"/>
      <c r="E630" s="65"/>
      <c r="F630" s="29"/>
      <c r="G630" s="29"/>
      <c r="H630" s="29"/>
      <c r="I630" s="30"/>
      <c r="J630" s="29"/>
      <c r="K630" s="29"/>
      <c r="L630" s="29"/>
      <c r="M630" s="29"/>
      <c r="N630" s="29"/>
      <c r="O630" s="29"/>
      <c r="P630" s="29"/>
    </row>
    <row r="631" spans="1:16" s="69" customFormat="1" ht="15">
      <c r="A631" s="67"/>
      <c r="B631" s="67"/>
      <c r="C631" s="71"/>
      <c r="D631" s="66"/>
      <c r="E631" s="65"/>
      <c r="F631" s="29"/>
      <c r="G631" s="29"/>
      <c r="H631" s="29"/>
      <c r="I631" s="30"/>
      <c r="J631" s="29"/>
      <c r="K631" s="29"/>
      <c r="L631" s="29"/>
      <c r="M631" s="29"/>
      <c r="N631" s="29"/>
      <c r="O631" s="29"/>
      <c r="P631" s="29"/>
    </row>
    <row r="632" spans="1:16" s="69" customFormat="1" ht="15">
      <c r="A632" s="67"/>
      <c r="B632" s="67"/>
      <c r="C632" s="71"/>
      <c r="D632" s="66"/>
      <c r="E632" s="65"/>
      <c r="F632" s="29"/>
      <c r="G632" s="29"/>
      <c r="H632" s="29"/>
      <c r="I632" s="30"/>
      <c r="J632" s="29"/>
      <c r="K632" s="29"/>
      <c r="L632" s="29"/>
      <c r="M632" s="29"/>
      <c r="N632" s="29"/>
      <c r="O632" s="29"/>
      <c r="P632" s="29"/>
    </row>
    <row r="633" spans="1:16" s="69" customFormat="1" ht="15">
      <c r="A633" s="67"/>
      <c r="B633" s="67"/>
      <c r="C633" s="71"/>
      <c r="D633" s="66"/>
      <c r="E633" s="65"/>
      <c r="F633" s="29"/>
      <c r="G633" s="29"/>
      <c r="H633" s="29"/>
      <c r="I633" s="30"/>
      <c r="J633" s="29"/>
      <c r="K633" s="29"/>
      <c r="L633" s="29"/>
      <c r="M633" s="29"/>
      <c r="N633" s="29"/>
      <c r="O633" s="29"/>
      <c r="P633" s="29"/>
    </row>
    <row r="634" spans="1:16" s="69" customFormat="1" ht="15">
      <c r="A634" s="67"/>
      <c r="B634" s="67"/>
      <c r="C634" s="71"/>
      <c r="D634" s="66"/>
      <c r="E634" s="65"/>
      <c r="F634" s="29"/>
      <c r="G634" s="29"/>
      <c r="H634" s="29"/>
      <c r="I634" s="30"/>
      <c r="J634" s="29"/>
      <c r="K634" s="29"/>
      <c r="L634" s="29"/>
      <c r="M634" s="29"/>
      <c r="N634" s="29"/>
      <c r="O634" s="29"/>
      <c r="P634" s="29"/>
    </row>
    <row r="635" spans="1:16" s="69" customFormat="1" ht="15">
      <c r="A635" s="67"/>
      <c r="B635" s="67"/>
      <c r="C635" s="71"/>
      <c r="D635" s="66"/>
      <c r="E635" s="65"/>
      <c r="F635" s="29"/>
      <c r="G635" s="29"/>
      <c r="H635" s="29"/>
      <c r="I635" s="30"/>
      <c r="J635" s="29"/>
      <c r="K635" s="29"/>
      <c r="L635" s="29"/>
      <c r="M635" s="29"/>
      <c r="N635" s="29"/>
      <c r="O635" s="29"/>
      <c r="P635" s="29"/>
    </row>
    <row r="636" spans="1:16" s="69" customFormat="1" ht="15">
      <c r="A636" s="67"/>
      <c r="B636" s="67"/>
      <c r="C636" s="71"/>
      <c r="D636" s="66"/>
      <c r="E636" s="65"/>
      <c r="F636" s="29"/>
      <c r="G636" s="29"/>
      <c r="H636" s="29"/>
      <c r="I636" s="30"/>
      <c r="J636" s="29"/>
      <c r="K636" s="29"/>
      <c r="L636" s="29"/>
      <c r="M636" s="29"/>
      <c r="N636" s="29"/>
      <c r="O636" s="29"/>
      <c r="P636" s="29"/>
    </row>
    <row r="637" spans="1:16" s="69" customFormat="1" ht="15">
      <c r="A637" s="67"/>
      <c r="B637" s="67"/>
      <c r="C637" s="71"/>
      <c r="D637" s="66"/>
      <c r="E637" s="65"/>
      <c r="F637" s="29"/>
      <c r="G637" s="29"/>
      <c r="H637" s="29"/>
      <c r="I637" s="30"/>
      <c r="J637" s="29"/>
      <c r="K637" s="29"/>
      <c r="L637" s="29"/>
      <c r="M637" s="29"/>
      <c r="N637" s="29"/>
      <c r="O637" s="29"/>
      <c r="P637" s="29"/>
    </row>
    <row r="638" spans="1:16" s="69" customFormat="1" ht="15">
      <c r="A638" s="67"/>
      <c r="B638" s="67"/>
      <c r="C638" s="71"/>
      <c r="D638" s="66"/>
      <c r="E638" s="65"/>
      <c r="F638" s="29"/>
      <c r="G638" s="29"/>
      <c r="H638" s="29"/>
      <c r="I638" s="30"/>
      <c r="J638" s="29"/>
      <c r="K638" s="29"/>
      <c r="L638" s="29"/>
      <c r="M638" s="29"/>
      <c r="N638" s="29"/>
      <c r="O638" s="29"/>
      <c r="P638" s="29"/>
    </row>
    <row r="639" spans="1:16" s="69" customFormat="1" ht="15">
      <c r="A639" s="67"/>
      <c r="B639" s="67"/>
      <c r="C639" s="71"/>
      <c r="D639" s="66"/>
      <c r="E639" s="65"/>
      <c r="F639" s="29"/>
      <c r="G639" s="29"/>
      <c r="H639" s="29"/>
      <c r="I639" s="30"/>
      <c r="J639" s="29"/>
      <c r="K639" s="29"/>
      <c r="L639" s="29"/>
      <c r="M639" s="29"/>
      <c r="N639" s="29"/>
      <c r="O639" s="29"/>
      <c r="P639" s="29"/>
    </row>
    <row r="640" spans="1:16" s="69" customFormat="1" ht="15">
      <c r="A640" s="67"/>
      <c r="B640" s="67"/>
      <c r="C640" s="71"/>
      <c r="D640" s="66"/>
      <c r="E640" s="65"/>
      <c r="F640" s="29"/>
      <c r="G640" s="29"/>
      <c r="H640" s="29"/>
      <c r="I640" s="30"/>
      <c r="J640" s="29"/>
      <c r="K640" s="29"/>
      <c r="L640" s="29"/>
      <c r="M640" s="29"/>
      <c r="N640" s="29"/>
      <c r="O640" s="29"/>
      <c r="P640" s="29"/>
    </row>
    <row r="641" spans="1:16" s="69" customFormat="1" ht="15">
      <c r="A641" s="67"/>
      <c r="B641" s="67"/>
      <c r="C641" s="71"/>
      <c r="D641" s="66"/>
      <c r="E641" s="65"/>
      <c r="F641" s="29"/>
      <c r="G641" s="29"/>
      <c r="H641" s="29"/>
      <c r="I641" s="30"/>
      <c r="J641" s="29"/>
      <c r="K641" s="29"/>
      <c r="L641" s="29"/>
      <c r="M641" s="29"/>
      <c r="N641" s="29"/>
      <c r="O641" s="29"/>
      <c r="P641" s="29"/>
    </row>
    <row r="642" spans="1:16" s="69" customFormat="1" ht="15">
      <c r="A642" s="67"/>
      <c r="B642" s="67"/>
      <c r="C642" s="71"/>
      <c r="D642" s="66"/>
      <c r="E642" s="65"/>
      <c r="F642" s="29"/>
      <c r="G642" s="29"/>
      <c r="H642" s="29"/>
      <c r="I642" s="30"/>
      <c r="J642" s="29"/>
      <c r="K642" s="29"/>
      <c r="L642" s="29"/>
      <c r="M642" s="29"/>
      <c r="N642" s="29"/>
      <c r="O642" s="29"/>
      <c r="P642" s="29"/>
    </row>
    <row r="643" spans="1:16" s="69" customFormat="1" ht="15">
      <c r="A643" s="67"/>
      <c r="B643" s="67"/>
      <c r="C643" s="71"/>
      <c r="D643" s="66"/>
      <c r="E643" s="65"/>
      <c r="F643" s="29"/>
      <c r="G643" s="29"/>
      <c r="H643" s="29"/>
      <c r="I643" s="30"/>
      <c r="J643" s="29"/>
      <c r="K643" s="29"/>
      <c r="L643" s="29"/>
      <c r="M643" s="29"/>
      <c r="N643" s="29"/>
      <c r="O643" s="29"/>
      <c r="P643" s="29"/>
    </row>
    <row r="644" spans="1:16" s="69" customFormat="1" ht="15">
      <c r="A644" s="67"/>
      <c r="B644" s="67"/>
      <c r="C644" s="71"/>
      <c r="D644" s="66"/>
      <c r="E644" s="65"/>
      <c r="F644" s="29"/>
      <c r="G644" s="29"/>
      <c r="H644" s="29"/>
      <c r="I644" s="30"/>
      <c r="J644" s="29"/>
      <c r="K644" s="29"/>
      <c r="L644" s="29"/>
      <c r="M644" s="29"/>
      <c r="N644" s="29"/>
      <c r="O644" s="29"/>
      <c r="P644" s="29"/>
    </row>
    <row r="645" spans="1:16" s="69" customFormat="1" ht="15">
      <c r="A645" s="67"/>
      <c r="B645" s="67"/>
      <c r="C645" s="71"/>
      <c r="D645" s="66"/>
      <c r="E645" s="65"/>
      <c r="F645" s="29"/>
      <c r="G645" s="29"/>
      <c r="H645" s="29"/>
      <c r="I645" s="30"/>
      <c r="J645" s="29"/>
      <c r="K645" s="29"/>
      <c r="L645" s="29"/>
      <c r="M645" s="29"/>
      <c r="N645" s="29"/>
      <c r="O645" s="29"/>
      <c r="P645" s="29"/>
    </row>
    <row r="646" spans="1:16" s="69" customFormat="1" ht="15">
      <c r="A646" s="67"/>
      <c r="B646" s="67"/>
      <c r="C646" s="71"/>
      <c r="D646" s="66"/>
      <c r="E646" s="65"/>
      <c r="F646" s="29"/>
      <c r="G646" s="29"/>
      <c r="H646" s="29"/>
      <c r="I646" s="30"/>
      <c r="J646" s="29"/>
      <c r="K646" s="29"/>
      <c r="L646" s="29"/>
      <c r="M646" s="29"/>
      <c r="N646" s="29"/>
      <c r="O646" s="29"/>
      <c r="P646" s="29"/>
    </row>
    <row r="647" spans="1:16" s="69" customFormat="1" ht="15">
      <c r="A647" s="67"/>
      <c r="B647" s="67"/>
      <c r="C647" s="71"/>
      <c r="D647" s="66"/>
      <c r="E647" s="65"/>
      <c r="F647" s="29"/>
      <c r="G647" s="29"/>
      <c r="H647" s="29"/>
      <c r="I647" s="30"/>
      <c r="J647" s="29"/>
      <c r="K647" s="29"/>
      <c r="L647" s="29"/>
      <c r="M647" s="29"/>
      <c r="N647" s="29"/>
      <c r="O647" s="29"/>
      <c r="P647" s="29"/>
    </row>
    <row r="648" spans="1:16" s="69" customFormat="1" ht="15">
      <c r="A648" s="67"/>
      <c r="B648" s="67"/>
      <c r="C648" s="71"/>
      <c r="D648" s="66"/>
      <c r="E648" s="65"/>
      <c r="F648" s="29"/>
      <c r="G648" s="29"/>
      <c r="H648" s="29"/>
      <c r="I648" s="30"/>
      <c r="J648" s="29"/>
      <c r="K648" s="29"/>
      <c r="L648" s="29"/>
      <c r="M648" s="29"/>
      <c r="N648" s="29"/>
      <c r="O648" s="29"/>
      <c r="P648" s="29"/>
    </row>
    <row r="649" spans="1:16" s="69" customFormat="1" ht="15">
      <c r="A649" s="67"/>
      <c r="B649" s="67"/>
      <c r="C649" s="71"/>
      <c r="D649" s="66"/>
      <c r="E649" s="65"/>
      <c r="F649" s="29"/>
      <c r="G649" s="29"/>
      <c r="H649" s="29"/>
      <c r="I649" s="30"/>
      <c r="J649" s="29"/>
      <c r="K649" s="29"/>
      <c r="L649" s="29"/>
      <c r="M649" s="29"/>
      <c r="N649" s="29"/>
      <c r="O649" s="29"/>
      <c r="P649" s="29"/>
    </row>
    <row r="650" spans="1:16" s="69" customFormat="1" ht="15">
      <c r="A650" s="67"/>
      <c r="B650" s="67"/>
      <c r="C650" s="71"/>
      <c r="D650" s="66"/>
      <c r="E650" s="65"/>
      <c r="F650" s="29"/>
      <c r="G650" s="29"/>
      <c r="H650" s="29"/>
      <c r="I650" s="30"/>
      <c r="J650" s="29"/>
      <c r="K650" s="29"/>
      <c r="L650" s="29"/>
      <c r="M650" s="29"/>
      <c r="N650" s="29"/>
      <c r="O650" s="29"/>
      <c r="P650" s="29"/>
    </row>
    <row r="651" spans="1:16" s="69" customFormat="1" ht="15">
      <c r="A651" s="67"/>
      <c r="B651" s="67"/>
      <c r="C651" s="71"/>
      <c r="D651" s="66"/>
      <c r="E651" s="65"/>
      <c r="F651" s="29"/>
      <c r="G651" s="29"/>
      <c r="H651" s="29"/>
      <c r="I651" s="30"/>
      <c r="J651" s="29"/>
      <c r="K651" s="29"/>
      <c r="L651" s="29"/>
      <c r="M651" s="29"/>
      <c r="N651" s="29"/>
      <c r="O651" s="29"/>
      <c r="P651" s="29"/>
    </row>
    <row r="652" spans="1:16" s="69" customFormat="1" ht="15">
      <c r="A652" s="67"/>
      <c r="B652" s="67"/>
      <c r="C652" s="71"/>
      <c r="D652" s="66"/>
      <c r="E652" s="65"/>
      <c r="F652" s="29"/>
      <c r="G652" s="29"/>
      <c r="H652" s="29"/>
      <c r="I652" s="30"/>
      <c r="J652" s="29"/>
      <c r="K652" s="29"/>
      <c r="L652" s="29"/>
      <c r="M652" s="29"/>
      <c r="N652" s="29"/>
      <c r="O652" s="29"/>
      <c r="P652" s="29"/>
    </row>
    <row r="653" spans="1:19" s="69" customFormat="1" ht="15">
      <c r="A653" s="67"/>
      <c r="B653" s="67"/>
      <c r="C653" s="71"/>
      <c r="D653" s="66"/>
      <c r="E653" s="65"/>
      <c r="F653" s="29"/>
      <c r="G653" s="29"/>
      <c r="H653" s="29"/>
      <c r="I653" s="30"/>
      <c r="J653" s="29"/>
      <c r="K653" s="29"/>
      <c r="L653" s="29"/>
      <c r="M653" s="29"/>
      <c r="N653" s="29"/>
      <c r="O653" s="29"/>
      <c r="P653" s="29"/>
      <c r="S653" s="70"/>
    </row>
    <row r="654" spans="1:16" s="69" customFormat="1" ht="15">
      <c r="A654" s="67"/>
      <c r="B654" s="67"/>
      <c r="C654" s="71"/>
      <c r="D654" s="66"/>
      <c r="E654" s="65"/>
      <c r="F654" s="29"/>
      <c r="G654" s="29"/>
      <c r="H654" s="29"/>
      <c r="I654" s="30"/>
      <c r="J654" s="29"/>
      <c r="K654" s="29"/>
      <c r="L654" s="29"/>
      <c r="M654" s="29"/>
      <c r="N654" s="29"/>
      <c r="O654" s="29"/>
      <c r="P654" s="29"/>
    </row>
    <row r="655" spans="1:16" s="69" customFormat="1" ht="15">
      <c r="A655" s="67"/>
      <c r="B655" s="67"/>
      <c r="C655" s="71"/>
      <c r="D655" s="66"/>
      <c r="E655" s="65"/>
      <c r="F655" s="29"/>
      <c r="G655" s="29"/>
      <c r="H655" s="29"/>
      <c r="I655" s="30"/>
      <c r="J655" s="29"/>
      <c r="K655" s="29"/>
      <c r="L655" s="29"/>
      <c r="M655" s="29"/>
      <c r="N655" s="29"/>
      <c r="O655" s="29"/>
      <c r="P655" s="29"/>
    </row>
    <row r="656" spans="1:16" s="69" customFormat="1" ht="15">
      <c r="A656" s="67"/>
      <c r="B656" s="67"/>
      <c r="C656" s="71"/>
      <c r="D656" s="66"/>
      <c r="E656" s="65"/>
      <c r="F656" s="29"/>
      <c r="G656" s="29"/>
      <c r="H656" s="29"/>
      <c r="I656" s="30"/>
      <c r="J656" s="29"/>
      <c r="K656" s="29"/>
      <c r="L656" s="29"/>
      <c r="M656" s="29"/>
      <c r="N656" s="29"/>
      <c r="O656" s="29"/>
      <c r="P656" s="29"/>
    </row>
    <row r="657" spans="1:16" s="69" customFormat="1" ht="15">
      <c r="A657" s="67"/>
      <c r="B657" s="67"/>
      <c r="C657" s="71"/>
      <c r="D657" s="66"/>
      <c r="E657" s="65"/>
      <c r="F657" s="29"/>
      <c r="G657" s="29"/>
      <c r="H657" s="29"/>
      <c r="I657" s="30"/>
      <c r="J657" s="29"/>
      <c r="K657" s="29"/>
      <c r="L657" s="29"/>
      <c r="M657" s="29"/>
      <c r="N657" s="29"/>
      <c r="O657" s="29"/>
      <c r="P657" s="29"/>
    </row>
    <row r="658" spans="1:16" s="69" customFormat="1" ht="15">
      <c r="A658" s="67"/>
      <c r="B658" s="67"/>
      <c r="C658" s="71"/>
      <c r="D658" s="66"/>
      <c r="E658" s="65"/>
      <c r="F658" s="29"/>
      <c r="G658" s="29"/>
      <c r="H658" s="29"/>
      <c r="I658" s="30"/>
      <c r="J658" s="29"/>
      <c r="K658" s="29"/>
      <c r="L658" s="29"/>
      <c r="M658" s="29"/>
      <c r="N658" s="29"/>
      <c r="O658" s="29"/>
      <c r="P658" s="29"/>
    </row>
    <row r="659" spans="1:16" s="69" customFormat="1" ht="15">
      <c r="A659" s="67"/>
      <c r="B659" s="67"/>
      <c r="C659" s="71"/>
      <c r="D659" s="66"/>
      <c r="E659" s="65"/>
      <c r="F659" s="29"/>
      <c r="G659" s="29"/>
      <c r="H659" s="29"/>
      <c r="I659" s="30"/>
      <c r="J659" s="29"/>
      <c r="K659" s="29"/>
      <c r="L659" s="29"/>
      <c r="M659" s="29"/>
      <c r="N659" s="29"/>
      <c r="O659" s="29"/>
      <c r="P659" s="29"/>
    </row>
    <row r="660" spans="1:16" s="69" customFormat="1" ht="15">
      <c r="A660" s="67"/>
      <c r="B660" s="67"/>
      <c r="C660" s="71"/>
      <c r="D660" s="66"/>
      <c r="E660" s="65"/>
      <c r="F660" s="29"/>
      <c r="G660" s="29"/>
      <c r="H660" s="29"/>
      <c r="I660" s="30"/>
      <c r="J660" s="29"/>
      <c r="K660" s="29"/>
      <c r="L660" s="29"/>
      <c r="M660" s="29"/>
      <c r="N660" s="29"/>
      <c r="O660" s="29"/>
      <c r="P660" s="29"/>
    </row>
    <row r="661" spans="1:16" s="69" customFormat="1" ht="15">
      <c r="A661" s="67"/>
      <c r="B661" s="67"/>
      <c r="C661" s="71"/>
      <c r="D661" s="66"/>
      <c r="E661" s="65"/>
      <c r="F661" s="29"/>
      <c r="G661" s="29"/>
      <c r="H661" s="29"/>
      <c r="I661" s="30"/>
      <c r="J661" s="29"/>
      <c r="K661" s="29"/>
      <c r="L661" s="29"/>
      <c r="M661" s="29"/>
      <c r="N661" s="29"/>
      <c r="O661" s="29"/>
      <c r="P661" s="29"/>
    </row>
    <row r="662" spans="1:16" s="69" customFormat="1" ht="15">
      <c r="A662" s="67"/>
      <c r="B662" s="67"/>
      <c r="C662" s="71"/>
      <c r="D662" s="66"/>
      <c r="E662" s="65"/>
      <c r="F662" s="29"/>
      <c r="G662" s="29"/>
      <c r="H662" s="29"/>
      <c r="I662" s="30"/>
      <c r="J662" s="29"/>
      <c r="K662" s="29"/>
      <c r="L662" s="29"/>
      <c r="M662" s="29"/>
      <c r="N662" s="29"/>
      <c r="O662" s="29"/>
      <c r="P662" s="29"/>
    </row>
    <row r="663" spans="1:16" s="69" customFormat="1" ht="15">
      <c r="A663" s="67"/>
      <c r="B663" s="67"/>
      <c r="C663" s="71"/>
      <c r="D663" s="66"/>
      <c r="E663" s="65"/>
      <c r="F663" s="29"/>
      <c r="G663" s="29"/>
      <c r="H663" s="29"/>
      <c r="I663" s="30"/>
      <c r="J663" s="29"/>
      <c r="K663" s="29"/>
      <c r="L663" s="29"/>
      <c r="M663" s="29"/>
      <c r="N663" s="29"/>
      <c r="O663" s="29"/>
      <c r="P663" s="29"/>
    </row>
    <row r="664" spans="1:16" s="69" customFormat="1" ht="15">
      <c r="A664" s="67"/>
      <c r="B664" s="67"/>
      <c r="C664" s="71"/>
      <c r="D664" s="66"/>
      <c r="E664" s="65"/>
      <c r="F664" s="29"/>
      <c r="G664" s="29"/>
      <c r="H664" s="29"/>
      <c r="I664" s="30"/>
      <c r="J664" s="29"/>
      <c r="K664" s="29"/>
      <c r="L664" s="29"/>
      <c r="M664" s="29"/>
      <c r="N664" s="29"/>
      <c r="O664" s="29"/>
      <c r="P664" s="29"/>
    </row>
    <row r="665" spans="1:16" s="69" customFormat="1" ht="15">
      <c r="A665" s="67"/>
      <c r="B665" s="67"/>
      <c r="C665" s="71"/>
      <c r="D665" s="66"/>
      <c r="E665" s="65"/>
      <c r="F665" s="29"/>
      <c r="G665" s="29"/>
      <c r="H665" s="29"/>
      <c r="I665" s="30"/>
      <c r="J665" s="29"/>
      <c r="K665" s="29"/>
      <c r="L665" s="29"/>
      <c r="M665" s="29"/>
      <c r="N665" s="29"/>
      <c r="O665" s="29"/>
      <c r="P665" s="29"/>
    </row>
    <row r="666" spans="1:16" s="69" customFormat="1" ht="15">
      <c r="A666" s="67"/>
      <c r="B666" s="67"/>
      <c r="C666" s="71"/>
      <c r="D666" s="66"/>
      <c r="E666" s="65"/>
      <c r="F666" s="29"/>
      <c r="G666" s="29"/>
      <c r="H666" s="29"/>
      <c r="I666" s="30"/>
      <c r="J666" s="29"/>
      <c r="K666" s="29"/>
      <c r="L666" s="29"/>
      <c r="M666" s="29"/>
      <c r="N666" s="29"/>
      <c r="O666" s="29"/>
      <c r="P666" s="29"/>
    </row>
    <row r="667" spans="1:16" s="69" customFormat="1" ht="15">
      <c r="A667" s="67"/>
      <c r="B667" s="67"/>
      <c r="C667" s="71"/>
      <c r="D667" s="66"/>
      <c r="E667" s="65"/>
      <c r="F667" s="29"/>
      <c r="G667" s="29"/>
      <c r="H667" s="29"/>
      <c r="I667" s="30"/>
      <c r="J667" s="29"/>
      <c r="K667" s="29"/>
      <c r="L667" s="29"/>
      <c r="M667" s="29"/>
      <c r="N667" s="29"/>
      <c r="O667" s="29"/>
      <c r="P667" s="29"/>
    </row>
    <row r="668" spans="1:16" s="69" customFormat="1" ht="15">
      <c r="A668" s="67"/>
      <c r="B668" s="67"/>
      <c r="C668" s="71"/>
      <c r="D668" s="66"/>
      <c r="E668" s="65"/>
      <c r="F668" s="29"/>
      <c r="G668" s="29"/>
      <c r="H668" s="29"/>
      <c r="I668" s="30"/>
      <c r="J668" s="29"/>
      <c r="K668" s="29"/>
      <c r="L668" s="29"/>
      <c r="M668" s="29"/>
      <c r="N668" s="29"/>
      <c r="O668" s="29"/>
      <c r="P668" s="29"/>
    </row>
    <row r="669" spans="1:16" s="69" customFormat="1" ht="15">
      <c r="A669" s="67"/>
      <c r="B669" s="67"/>
      <c r="C669" s="71"/>
      <c r="D669" s="66"/>
      <c r="E669" s="65"/>
      <c r="F669" s="29"/>
      <c r="G669" s="29"/>
      <c r="H669" s="29"/>
      <c r="I669" s="30"/>
      <c r="J669" s="29"/>
      <c r="K669" s="29"/>
      <c r="L669" s="29"/>
      <c r="M669" s="29"/>
      <c r="N669" s="29"/>
      <c r="O669" s="29"/>
      <c r="P669" s="29"/>
    </row>
    <row r="670" spans="1:16" s="69" customFormat="1" ht="15">
      <c r="A670" s="67"/>
      <c r="B670" s="67"/>
      <c r="C670" s="71"/>
      <c r="D670" s="66"/>
      <c r="E670" s="65"/>
      <c r="F670" s="29"/>
      <c r="G670" s="29"/>
      <c r="H670" s="29"/>
      <c r="I670" s="30"/>
      <c r="J670" s="29"/>
      <c r="K670" s="29"/>
      <c r="L670" s="29"/>
      <c r="M670" s="29"/>
      <c r="N670" s="29"/>
      <c r="O670" s="29"/>
      <c r="P670" s="29"/>
    </row>
    <row r="671" spans="1:16" s="69" customFormat="1" ht="15">
      <c r="A671" s="67"/>
      <c r="B671" s="67"/>
      <c r="C671" s="71"/>
      <c r="D671" s="66"/>
      <c r="E671" s="65"/>
      <c r="F671" s="29"/>
      <c r="G671" s="29"/>
      <c r="H671" s="29"/>
      <c r="I671" s="30"/>
      <c r="J671" s="29"/>
      <c r="K671" s="29"/>
      <c r="L671" s="29"/>
      <c r="M671" s="29"/>
      <c r="N671" s="29"/>
      <c r="O671" s="29"/>
      <c r="P671" s="29"/>
    </row>
    <row r="672" spans="1:19" s="70" customFormat="1" ht="15">
      <c r="A672" s="67"/>
      <c r="B672" s="67"/>
      <c r="C672" s="71"/>
      <c r="D672" s="66"/>
      <c r="E672" s="65"/>
      <c r="F672" s="29"/>
      <c r="G672" s="29"/>
      <c r="H672" s="29"/>
      <c r="I672" s="30"/>
      <c r="J672" s="29"/>
      <c r="K672" s="29"/>
      <c r="L672" s="29"/>
      <c r="M672" s="29"/>
      <c r="N672" s="29"/>
      <c r="O672" s="29"/>
      <c r="P672" s="29"/>
      <c r="Q672" s="69"/>
      <c r="R672" s="69"/>
      <c r="S672" s="69"/>
    </row>
    <row r="673" spans="1:19" s="70" customFormat="1" ht="15">
      <c r="A673" s="67"/>
      <c r="B673" s="67"/>
      <c r="C673" s="71"/>
      <c r="D673" s="66"/>
      <c r="E673" s="65"/>
      <c r="F673" s="29"/>
      <c r="G673" s="29"/>
      <c r="H673" s="29"/>
      <c r="I673" s="30"/>
      <c r="J673" s="29"/>
      <c r="K673" s="29"/>
      <c r="L673" s="29"/>
      <c r="M673" s="29"/>
      <c r="N673" s="29"/>
      <c r="O673" s="29"/>
      <c r="P673" s="29"/>
      <c r="Q673" s="69"/>
      <c r="R673" s="69"/>
      <c r="S673" s="69"/>
    </row>
    <row r="674" spans="1:19" s="70" customFormat="1" ht="15">
      <c r="A674" s="67"/>
      <c r="B674" s="67"/>
      <c r="C674" s="71"/>
      <c r="D674" s="66"/>
      <c r="E674" s="65"/>
      <c r="F674" s="29"/>
      <c r="G674" s="29"/>
      <c r="H674" s="29"/>
      <c r="I674" s="30"/>
      <c r="J674" s="29"/>
      <c r="K674" s="29"/>
      <c r="L674" s="29"/>
      <c r="M674" s="29"/>
      <c r="N674" s="29"/>
      <c r="O674" s="29"/>
      <c r="P674" s="29"/>
      <c r="Q674" s="69"/>
      <c r="R674" s="69"/>
      <c r="S674" s="69"/>
    </row>
    <row r="675" spans="1:19" s="70" customFormat="1" ht="15">
      <c r="A675" s="67"/>
      <c r="B675" s="67"/>
      <c r="C675" s="71"/>
      <c r="D675" s="66"/>
      <c r="E675" s="65"/>
      <c r="F675" s="29"/>
      <c r="G675" s="29"/>
      <c r="H675" s="29"/>
      <c r="I675" s="30"/>
      <c r="J675" s="29"/>
      <c r="K675" s="29"/>
      <c r="L675" s="29"/>
      <c r="M675" s="29"/>
      <c r="N675" s="29"/>
      <c r="O675" s="29"/>
      <c r="P675" s="29"/>
      <c r="Q675" s="69"/>
      <c r="R675" s="69"/>
      <c r="S675" s="69"/>
    </row>
    <row r="676" spans="1:19" s="70" customFormat="1" ht="15">
      <c r="A676" s="67"/>
      <c r="B676" s="67"/>
      <c r="C676" s="71"/>
      <c r="D676" s="66"/>
      <c r="E676" s="65"/>
      <c r="F676" s="29"/>
      <c r="G676" s="29"/>
      <c r="H676" s="29"/>
      <c r="I676" s="30"/>
      <c r="J676" s="29"/>
      <c r="K676" s="29"/>
      <c r="L676" s="29"/>
      <c r="M676" s="29"/>
      <c r="N676" s="29"/>
      <c r="O676" s="29"/>
      <c r="P676" s="29"/>
      <c r="Q676" s="69"/>
      <c r="R676" s="69"/>
      <c r="S676" s="69"/>
    </row>
    <row r="677" spans="1:16" s="69" customFormat="1" ht="15">
      <c r="A677" s="67"/>
      <c r="B677" s="67"/>
      <c r="C677" s="71"/>
      <c r="D677" s="66"/>
      <c r="E677" s="65"/>
      <c r="F677" s="29"/>
      <c r="G677" s="29"/>
      <c r="H677" s="29"/>
      <c r="I677" s="30"/>
      <c r="J677" s="29"/>
      <c r="K677" s="29"/>
      <c r="L677" s="29"/>
      <c r="M677" s="29"/>
      <c r="N677" s="29"/>
      <c r="O677" s="29"/>
      <c r="P677" s="29"/>
    </row>
    <row r="678" spans="1:16" s="69" customFormat="1" ht="15">
      <c r="A678" s="67"/>
      <c r="B678" s="67"/>
      <c r="C678" s="71"/>
      <c r="D678" s="66"/>
      <c r="E678" s="65"/>
      <c r="F678" s="29"/>
      <c r="G678" s="29"/>
      <c r="H678" s="29"/>
      <c r="I678" s="30"/>
      <c r="J678" s="29"/>
      <c r="K678" s="29"/>
      <c r="L678" s="29"/>
      <c r="M678" s="29"/>
      <c r="N678" s="29"/>
      <c r="O678" s="29"/>
      <c r="P678" s="29"/>
    </row>
    <row r="679" spans="1:16" s="69" customFormat="1" ht="15">
      <c r="A679" s="67"/>
      <c r="B679" s="67"/>
      <c r="C679" s="71"/>
      <c r="D679" s="66"/>
      <c r="E679" s="65"/>
      <c r="F679" s="29"/>
      <c r="G679" s="29"/>
      <c r="H679" s="29"/>
      <c r="I679" s="30"/>
      <c r="J679" s="29"/>
      <c r="K679" s="29"/>
      <c r="L679" s="29"/>
      <c r="M679" s="29"/>
      <c r="N679" s="29"/>
      <c r="O679" s="29"/>
      <c r="P679" s="29"/>
    </row>
    <row r="680" spans="1:16" s="69" customFormat="1" ht="15">
      <c r="A680" s="67"/>
      <c r="B680" s="67"/>
      <c r="C680" s="71"/>
      <c r="D680" s="66"/>
      <c r="E680" s="65"/>
      <c r="F680" s="29"/>
      <c r="G680" s="29"/>
      <c r="H680" s="29"/>
      <c r="I680" s="30"/>
      <c r="J680" s="29"/>
      <c r="K680" s="29"/>
      <c r="L680" s="29"/>
      <c r="M680" s="29"/>
      <c r="N680" s="29"/>
      <c r="O680" s="29"/>
      <c r="P680" s="29"/>
    </row>
    <row r="681" spans="1:16" s="69" customFormat="1" ht="15">
      <c r="A681" s="67"/>
      <c r="B681" s="67"/>
      <c r="C681" s="71"/>
      <c r="D681" s="66"/>
      <c r="E681" s="65"/>
      <c r="F681" s="29"/>
      <c r="G681" s="29"/>
      <c r="H681" s="29"/>
      <c r="I681" s="30"/>
      <c r="J681" s="29"/>
      <c r="K681" s="29"/>
      <c r="L681" s="29"/>
      <c r="M681" s="29"/>
      <c r="N681" s="29"/>
      <c r="O681" s="29"/>
      <c r="P681" s="29"/>
    </row>
    <row r="682" spans="1:16" s="69" customFormat="1" ht="15">
      <c r="A682" s="67"/>
      <c r="B682" s="67"/>
      <c r="C682" s="71"/>
      <c r="D682" s="66"/>
      <c r="E682" s="65"/>
      <c r="F682" s="29"/>
      <c r="G682" s="29"/>
      <c r="H682" s="29"/>
      <c r="I682" s="30"/>
      <c r="J682" s="29"/>
      <c r="K682" s="29"/>
      <c r="L682" s="29"/>
      <c r="M682" s="29"/>
      <c r="N682" s="29"/>
      <c r="O682" s="29"/>
      <c r="P682" s="29"/>
    </row>
    <row r="683" spans="1:16" s="69" customFormat="1" ht="15">
      <c r="A683" s="67"/>
      <c r="B683" s="67"/>
      <c r="C683" s="71"/>
      <c r="D683" s="66"/>
      <c r="E683" s="65"/>
      <c r="F683" s="29"/>
      <c r="G683" s="29"/>
      <c r="H683" s="29"/>
      <c r="I683" s="30"/>
      <c r="J683" s="29"/>
      <c r="K683" s="29"/>
      <c r="L683" s="29"/>
      <c r="M683" s="29"/>
      <c r="N683" s="29"/>
      <c r="O683" s="29"/>
      <c r="P683" s="29"/>
    </row>
    <row r="684" spans="1:16" s="69" customFormat="1" ht="15">
      <c r="A684" s="67"/>
      <c r="B684" s="67"/>
      <c r="C684" s="71"/>
      <c r="D684" s="66"/>
      <c r="E684" s="65"/>
      <c r="F684" s="29"/>
      <c r="G684" s="29"/>
      <c r="H684" s="29"/>
      <c r="I684" s="30"/>
      <c r="J684" s="29"/>
      <c r="K684" s="29"/>
      <c r="L684" s="29"/>
      <c r="M684" s="29"/>
      <c r="N684" s="29"/>
      <c r="O684" s="29"/>
      <c r="P684" s="29"/>
    </row>
    <row r="685" spans="1:16" s="69" customFormat="1" ht="15">
      <c r="A685" s="67"/>
      <c r="B685" s="67"/>
      <c r="C685" s="71"/>
      <c r="D685" s="66"/>
      <c r="E685" s="65"/>
      <c r="F685" s="29"/>
      <c r="G685" s="29"/>
      <c r="H685" s="29"/>
      <c r="I685" s="30"/>
      <c r="J685" s="29"/>
      <c r="K685" s="29"/>
      <c r="L685" s="29"/>
      <c r="M685" s="29"/>
      <c r="N685" s="29"/>
      <c r="O685" s="29"/>
      <c r="P685" s="29"/>
    </row>
    <row r="686" spans="1:16" s="69" customFormat="1" ht="15">
      <c r="A686" s="67"/>
      <c r="B686" s="67"/>
      <c r="C686" s="71"/>
      <c r="D686" s="66"/>
      <c r="E686" s="65"/>
      <c r="F686" s="29"/>
      <c r="G686" s="29"/>
      <c r="H686" s="29"/>
      <c r="I686" s="30"/>
      <c r="J686" s="29"/>
      <c r="K686" s="29"/>
      <c r="L686" s="29"/>
      <c r="M686" s="29"/>
      <c r="N686" s="29"/>
      <c r="O686" s="29"/>
      <c r="P686" s="29"/>
    </row>
    <row r="687" spans="1:16" s="69" customFormat="1" ht="15">
      <c r="A687" s="67"/>
      <c r="B687" s="67"/>
      <c r="C687" s="71"/>
      <c r="D687" s="66"/>
      <c r="E687" s="65"/>
      <c r="F687" s="29"/>
      <c r="G687" s="29"/>
      <c r="H687" s="29"/>
      <c r="I687" s="30"/>
      <c r="J687" s="29"/>
      <c r="K687" s="29"/>
      <c r="L687" s="29"/>
      <c r="M687" s="29"/>
      <c r="N687" s="29"/>
      <c r="O687" s="29"/>
      <c r="P687" s="29"/>
    </row>
    <row r="688" spans="1:16" s="69" customFormat="1" ht="15">
      <c r="A688" s="67"/>
      <c r="B688" s="67"/>
      <c r="C688" s="71"/>
      <c r="D688" s="66"/>
      <c r="E688" s="65"/>
      <c r="F688" s="29"/>
      <c r="G688" s="29"/>
      <c r="H688" s="29"/>
      <c r="I688" s="30"/>
      <c r="J688" s="29"/>
      <c r="K688" s="29"/>
      <c r="L688" s="29"/>
      <c r="M688" s="29"/>
      <c r="N688" s="29"/>
      <c r="O688" s="29"/>
      <c r="P688" s="29"/>
    </row>
    <row r="689" spans="1:16" s="69" customFormat="1" ht="15">
      <c r="A689" s="67"/>
      <c r="B689" s="67"/>
      <c r="C689" s="71"/>
      <c r="D689" s="66"/>
      <c r="E689" s="65"/>
      <c r="F689" s="29"/>
      <c r="G689" s="29"/>
      <c r="H689" s="29"/>
      <c r="I689" s="30"/>
      <c r="J689" s="29"/>
      <c r="K689" s="29"/>
      <c r="L689" s="29"/>
      <c r="M689" s="29"/>
      <c r="N689" s="29"/>
      <c r="O689" s="29"/>
      <c r="P689" s="29"/>
    </row>
    <row r="690" spans="1:16" s="69" customFormat="1" ht="15">
      <c r="A690" s="67"/>
      <c r="B690" s="67"/>
      <c r="C690" s="71"/>
      <c r="D690" s="66"/>
      <c r="E690" s="65"/>
      <c r="F690" s="29"/>
      <c r="G690" s="29"/>
      <c r="H690" s="29"/>
      <c r="I690" s="30"/>
      <c r="J690" s="29"/>
      <c r="K690" s="29"/>
      <c r="L690" s="29"/>
      <c r="M690" s="29"/>
      <c r="N690" s="29"/>
      <c r="O690" s="29"/>
      <c r="P690" s="29"/>
    </row>
    <row r="691" spans="1:16" s="69" customFormat="1" ht="15">
      <c r="A691" s="67"/>
      <c r="B691" s="67"/>
      <c r="C691" s="71"/>
      <c r="D691" s="66"/>
      <c r="E691" s="65"/>
      <c r="F691" s="29"/>
      <c r="G691" s="29"/>
      <c r="H691" s="29"/>
      <c r="I691" s="30"/>
      <c r="J691" s="29"/>
      <c r="K691" s="29"/>
      <c r="L691" s="29"/>
      <c r="M691" s="29"/>
      <c r="N691" s="29"/>
      <c r="O691" s="29"/>
      <c r="P691" s="29"/>
    </row>
    <row r="692" spans="1:16" s="69" customFormat="1" ht="15">
      <c r="A692" s="67"/>
      <c r="B692" s="67"/>
      <c r="C692" s="71"/>
      <c r="D692" s="66"/>
      <c r="E692" s="65"/>
      <c r="F692" s="29"/>
      <c r="G692" s="29"/>
      <c r="H692" s="29"/>
      <c r="I692" s="30"/>
      <c r="J692" s="29"/>
      <c r="K692" s="29"/>
      <c r="L692" s="29"/>
      <c r="M692" s="29"/>
      <c r="N692" s="29"/>
      <c r="O692" s="29"/>
      <c r="P692" s="29"/>
    </row>
    <row r="693" spans="1:16" s="69" customFormat="1" ht="15">
      <c r="A693" s="67"/>
      <c r="B693" s="67"/>
      <c r="C693" s="71"/>
      <c r="D693" s="66"/>
      <c r="E693" s="65"/>
      <c r="F693" s="29"/>
      <c r="G693" s="29"/>
      <c r="H693" s="29"/>
      <c r="I693" s="30"/>
      <c r="J693" s="29"/>
      <c r="K693" s="29"/>
      <c r="L693" s="29"/>
      <c r="M693" s="29"/>
      <c r="N693" s="29"/>
      <c r="O693" s="29"/>
      <c r="P693" s="29"/>
    </row>
    <row r="694" spans="1:16" s="69" customFormat="1" ht="15">
      <c r="A694" s="67"/>
      <c r="B694" s="67"/>
      <c r="C694" s="71"/>
      <c r="D694" s="66"/>
      <c r="E694" s="65"/>
      <c r="F694" s="29"/>
      <c r="G694" s="29"/>
      <c r="H694" s="29"/>
      <c r="I694" s="30"/>
      <c r="J694" s="29"/>
      <c r="K694" s="29"/>
      <c r="L694" s="29"/>
      <c r="M694" s="29"/>
      <c r="N694" s="29"/>
      <c r="O694" s="29"/>
      <c r="P694" s="29"/>
    </row>
    <row r="695" spans="1:16" s="69" customFormat="1" ht="15">
      <c r="A695" s="67"/>
      <c r="B695" s="67"/>
      <c r="C695" s="71"/>
      <c r="D695" s="66"/>
      <c r="E695" s="65"/>
      <c r="F695" s="29"/>
      <c r="G695" s="29"/>
      <c r="H695" s="29"/>
      <c r="I695" s="30"/>
      <c r="J695" s="29"/>
      <c r="K695" s="29"/>
      <c r="L695" s="29"/>
      <c r="M695" s="29"/>
      <c r="N695" s="29"/>
      <c r="O695" s="29"/>
      <c r="P695" s="29"/>
    </row>
    <row r="696" spans="1:16" s="69" customFormat="1" ht="15">
      <c r="A696" s="67"/>
      <c r="B696" s="67"/>
      <c r="C696" s="71"/>
      <c r="D696" s="66"/>
      <c r="E696" s="65"/>
      <c r="F696" s="29"/>
      <c r="G696" s="29"/>
      <c r="H696" s="29"/>
      <c r="I696" s="30"/>
      <c r="J696" s="29"/>
      <c r="K696" s="29"/>
      <c r="L696" s="29"/>
      <c r="M696" s="29"/>
      <c r="N696" s="29"/>
      <c r="O696" s="29"/>
      <c r="P696" s="29"/>
    </row>
    <row r="697" spans="1:16" s="69" customFormat="1" ht="15">
      <c r="A697" s="67"/>
      <c r="B697" s="67"/>
      <c r="C697" s="71"/>
      <c r="D697" s="66"/>
      <c r="E697" s="65"/>
      <c r="F697" s="29"/>
      <c r="G697" s="29"/>
      <c r="H697" s="29"/>
      <c r="I697" s="30"/>
      <c r="J697" s="29"/>
      <c r="K697" s="29"/>
      <c r="L697" s="29"/>
      <c r="M697" s="29"/>
      <c r="N697" s="29"/>
      <c r="O697" s="29"/>
      <c r="P697" s="29"/>
    </row>
    <row r="698" spans="1:16" s="69" customFormat="1" ht="15">
      <c r="A698" s="67"/>
      <c r="B698" s="67"/>
      <c r="C698" s="71"/>
      <c r="D698" s="66"/>
      <c r="E698" s="65"/>
      <c r="F698" s="29"/>
      <c r="G698" s="29"/>
      <c r="H698" s="29"/>
      <c r="I698" s="30"/>
      <c r="J698" s="29"/>
      <c r="K698" s="29"/>
      <c r="L698" s="29"/>
      <c r="M698" s="29"/>
      <c r="N698" s="29"/>
      <c r="O698" s="29"/>
      <c r="P698" s="29"/>
    </row>
    <row r="699" spans="1:16" s="69" customFormat="1" ht="15">
      <c r="A699" s="67"/>
      <c r="B699" s="67"/>
      <c r="C699" s="71"/>
      <c r="D699" s="66"/>
      <c r="E699" s="65"/>
      <c r="F699" s="29"/>
      <c r="G699" s="29"/>
      <c r="H699" s="29"/>
      <c r="I699" s="30"/>
      <c r="J699" s="29"/>
      <c r="K699" s="29"/>
      <c r="L699" s="29"/>
      <c r="M699" s="29"/>
      <c r="N699" s="29"/>
      <c r="O699" s="29"/>
      <c r="P699" s="29"/>
    </row>
    <row r="700" spans="1:16" s="69" customFormat="1" ht="15">
      <c r="A700" s="67"/>
      <c r="B700" s="67"/>
      <c r="C700" s="71"/>
      <c r="D700" s="66"/>
      <c r="E700" s="65"/>
      <c r="F700" s="29"/>
      <c r="G700" s="29"/>
      <c r="H700" s="29"/>
      <c r="I700" s="30"/>
      <c r="J700" s="29"/>
      <c r="K700" s="29"/>
      <c r="L700" s="29"/>
      <c r="M700" s="29"/>
      <c r="N700" s="29"/>
      <c r="O700" s="29"/>
      <c r="P700" s="29"/>
    </row>
    <row r="701" spans="1:16" s="69" customFormat="1" ht="15">
      <c r="A701" s="67"/>
      <c r="B701" s="67"/>
      <c r="C701" s="71"/>
      <c r="D701" s="66"/>
      <c r="E701" s="65"/>
      <c r="F701" s="29"/>
      <c r="G701" s="29"/>
      <c r="H701" s="29"/>
      <c r="I701" s="30"/>
      <c r="J701" s="29"/>
      <c r="K701" s="29"/>
      <c r="L701" s="29"/>
      <c r="M701" s="29"/>
      <c r="N701" s="29"/>
      <c r="O701" s="29"/>
      <c r="P701" s="29"/>
    </row>
    <row r="702" spans="1:16" s="69" customFormat="1" ht="15">
      <c r="A702" s="67"/>
      <c r="B702" s="67"/>
      <c r="C702" s="71"/>
      <c r="D702" s="66"/>
      <c r="E702" s="65"/>
      <c r="F702" s="29"/>
      <c r="G702" s="29"/>
      <c r="H702" s="29"/>
      <c r="I702" s="30"/>
      <c r="J702" s="29"/>
      <c r="K702" s="29"/>
      <c r="L702" s="29"/>
      <c r="M702" s="29"/>
      <c r="N702" s="29"/>
      <c r="O702" s="29"/>
      <c r="P702" s="29"/>
    </row>
    <row r="703" spans="1:16" s="69" customFormat="1" ht="15">
      <c r="A703" s="67"/>
      <c r="B703" s="67"/>
      <c r="C703" s="71"/>
      <c r="D703" s="66"/>
      <c r="E703" s="65"/>
      <c r="F703" s="29"/>
      <c r="G703" s="29"/>
      <c r="H703" s="29"/>
      <c r="I703" s="30"/>
      <c r="J703" s="29"/>
      <c r="K703" s="29"/>
      <c r="L703" s="29"/>
      <c r="M703" s="29"/>
      <c r="N703" s="29"/>
      <c r="O703" s="29"/>
      <c r="P703" s="29"/>
    </row>
    <row r="704" spans="1:16" s="69" customFormat="1" ht="15">
      <c r="A704" s="67"/>
      <c r="B704" s="67"/>
      <c r="C704" s="71"/>
      <c r="D704" s="66"/>
      <c r="E704" s="65"/>
      <c r="F704" s="29"/>
      <c r="G704" s="29"/>
      <c r="H704" s="29"/>
      <c r="I704" s="30"/>
      <c r="J704" s="29"/>
      <c r="K704" s="29"/>
      <c r="L704" s="29"/>
      <c r="M704" s="29"/>
      <c r="N704" s="29"/>
      <c r="O704" s="29"/>
      <c r="P704" s="29"/>
    </row>
    <row r="705" spans="1:16" s="69" customFormat="1" ht="15">
      <c r="A705" s="67"/>
      <c r="B705" s="67"/>
      <c r="C705" s="71"/>
      <c r="D705" s="66"/>
      <c r="E705" s="65"/>
      <c r="F705" s="29"/>
      <c r="G705" s="29"/>
      <c r="H705" s="29"/>
      <c r="I705" s="30"/>
      <c r="J705" s="29"/>
      <c r="K705" s="29"/>
      <c r="L705" s="29"/>
      <c r="M705" s="29"/>
      <c r="N705" s="29"/>
      <c r="O705" s="29"/>
      <c r="P705" s="29"/>
    </row>
    <row r="706" spans="1:16" s="69" customFormat="1" ht="15">
      <c r="A706" s="67"/>
      <c r="B706" s="67"/>
      <c r="C706" s="71"/>
      <c r="D706" s="66"/>
      <c r="E706" s="65"/>
      <c r="F706" s="29"/>
      <c r="G706" s="29"/>
      <c r="H706" s="29"/>
      <c r="I706" s="30"/>
      <c r="J706" s="29"/>
      <c r="K706" s="29"/>
      <c r="L706" s="29"/>
      <c r="M706" s="29"/>
      <c r="N706" s="29"/>
      <c r="O706" s="29"/>
      <c r="P706" s="29"/>
    </row>
    <row r="707" spans="1:16" s="69" customFormat="1" ht="15">
      <c r="A707" s="67"/>
      <c r="B707" s="67"/>
      <c r="C707" s="71"/>
      <c r="D707" s="66"/>
      <c r="E707" s="65"/>
      <c r="F707" s="29"/>
      <c r="G707" s="29"/>
      <c r="H707" s="29"/>
      <c r="I707" s="30"/>
      <c r="J707" s="29"/>
      <c r="K707" s="29"/>
      <c r="L707" s="29"/>
      <c r="M707" s="29"/>
      <c r="N707" s="29"/>
      <c r="O707" s="29"/>
      <c r="P707" s="29"/>
    </row>
    <row r="708" spans="1:16" s="69" customFormat="1" ht="15">
      <c r="A708" s="67"/>
      <c r="B708" s="67"/>
      <c r="C708" s="71"/>
      <c r="D708" s="66"/>
      <c r="E708" s="65"/>
      <c r="F708" s="29"/>
      <c r="G708" s="29"/>
      <c r="H708" s="29"/>
      <c r="I708" s="30"/>
      <c r="J708" s="29"/>
      <c r="K708" s="29"/>
      <c r="L708" s="29"/>
      <c r="M708" s="29"/>
      <c r="N708" s="29"/>
      <c r="O708" s="29"/>
      <c r="P708" s="29"/>
    </row>
    <row r="709" spans="1:16" s="69" customFormat="1" ht="15">
      <c r="A709" s="67"/>
      <c r="B709" s="67"/>
      <c r="C709" s="71"/>
      <c r="D709" s="66"/>
      <c r="E709" s="65"/>
      <c r="F709" s="29"/>
      <c r="G709" s="29"/>
      <c r="H709" s="29"/>
      <c r="I709" s="30"/>
      <c r="J709" s="29"/>
      <c r="K709" s="29"/>
      <c r="L709" s="29"/>
      <c r="M709" s="29"/>
      <c r="N709" s="29"/>
      <c r="O709" s="29"/>
      <c r="P709" s="29"/>
    </row>
    <row r="710" spans="1:16" s="69" customFormat="1" ht="15">
      <c r="A710" s="67"/>
      <c r="B710" s="67"/>
      <c r="C710" s="71"/>
      <c r="D710" s="66"/>
      <c r="E710" s="65"/>
      <c r="F710" s="29"/>
      <c r="G710" s="29"/>
      <c r="H710" s="29"/>
      <c r="I710" s="30"/>
      <c r="J710" s="29"/>
      <c r="K710" s="29"/>
      <c r="L710" s="29"/>
      <c r="M710" s="29"/>
      <c r="N710" s="29"/>
      <c r="O710" s="29"/>
      <c r="P710" s="29"/>
    </row>
    <row r="711" spans="1:16" s="69" customFormat="1" ht="15">
      <c r="A711" s="67"/>
      <c r="B711" s="67"/>
      <c r="C711" s="71"/>
      <c r="D711" s="66"/>
      <c r="E711" s="65"/>
      <c r="F711" s="29"/>
      <c r="G711" s="29"/>
      <c r="H711" s="29"/>
      <c r="I711" s="30"/>
      <c r="J711" s="29"/>
      <c r="K711" s="29"/>
      <c r="L711" s="29"/>
      <c r="M711" s="29"/>
      <c r="N711" s="29"/>
      <c r="O711" s="29"/>
      <c r="P711" s="29"/>
    </row>
    <row r="712" spans="1:16" s="69" customFormat="1" ht="15">
      <c r="A712" s="67"/>
      <c r="B712" s="67"/>
      <c r="C712" s="71"/>
      <c r="D712" s="66"/>
      <c r="E712" s="65"/>
      <c r="F712" s="29"/>
      <c r="G712" s="29"/>
      <c r="H712" s="29"/>
      <c r="I712" s="30"/>
      <c r="J712" s="29"/>
      <c r="K712" s="29"/>
      <c r="L712" s="29"/>
      <c r="M712" s="29"/>
      <c r="N712" s="29"/>
      <c r="O712" s="29"/>
      <c r="P712" s="29"/>
    </row>
    <row r="713" spans="1:16" s="69" customFormat="1" ht="15">
      <c r="A713" s="67"/>
      <c r="B713" s="67"/>
      <c r="C713" s="71"/>
      <c r="D713" s="66"/>
      <c r="E713" s="65"/>
      <c r="F713" s="29"/>
      <c r="G713" s="29"/>
      <c r="H713" s="29"/>
      <c r="I713" s="30"/>
      <c r="J713" s="29"/>
      <c r="K713" s="29"/>
      <c r="L713" s="29"/>
      <c r="M713" s="29"/>
      <c r="N713" s="29"/>
      <c r="O713" s="29"/>
      <c r="P713" s="29"/>
    </row>
    <row r="714" spans="1:16" s="69" customFormat="1" ht="15">
      <c r="A714" s="67"/>
      <c r="B714" s="67"/>
      <c r="C714" s="71"/>
      <c r="D714" s="66"/>
      <c r="E714" s="65"/>
      <c r="F714" s="29"/>
      <c r="G714" s="29"/>
      <c r="H714" s="29"/>
      <c r="I714" s="30"/>
      <c r="J714" s="29"/>
      <c r="K714" s="29"/>
      <c r="L714" s="29"/>
      <c r="M714" s="29"/>
      <c r="N714" s="29"/>
      <c r="O714" s="29"/>
      <c r="P714" s="29"/>
    </row>
    <row r="715" spans="1:16" s="69" customFormat="1" ht="15">
      <c r="A715" s="67"/>
      <c r="B715" s="67"/>
      <c r="C715" s="71"/>
      <c r="D715" s="66"/>
      <c r="E715" s="65"/>
      <c r="F715" s="29"/>
      <c r="G715" s="29"/>
      <c r="H715" s="29"/>
      <c r="I715" s="30"/>
      <c r="J715" s="29"/>
      <c r="K715" s="29"/>
      <c r="L715" s="29"/>
      <c r="M715" s="29"/>
      <c r="N715" s="29"/>
      <c r="O715" s="29"/>
      <c r="P715" s="29"/>
    </row>
    <row r="716" spans="1:16" s="69" customFormat="1" ht="15">
      <c r="A716" s="67"/>
      <c r="B716" s="67"/>
      <c r="C716" s="71"/>
      <c r="D716" s="66"/>
      <c r="E716" s="65"/>
      <c r="F716" s="29"/>
      <c r="G716" s="29"/>
      <c r="H716" s="29"/>
      <c r="I716" s="30"/>
      <c r="J716" s="29"/>
      <c r="K716" s="29"/>
      <c r="L716" s="29"/>
      <c r="M716" s="29"/>
      <c r="N716" s="29"/>
      <c r="O716" s="29"/>
      <c r="P716" s="29"/>
    </row>
    <row r="717" spans="1:16" s="69" customFormat="1" ht="15">
      <c r="A717" s="67"/>
      <c r="B717" s="67"/>
      <c r="C717" s="71"/>
      <c r="D717" s="66"/>
      <c r="E717" s="65"/>
      <c r="F717" s="29"/>
      <c r="G717" s="29"/>
      <c r="H717" s="29"/>
      <c r="I717" s="30"/>
      <c r="J717" s="29"/>
      <c r="K717" s="29"/>
      <c r="L717" s="29"/>
      <c r="M717" s="29"/>
      <c r="N717" s="29"/>
      <c r="O717" s="29"/>
      <c r="P717" s="29"/>
    </row>
    <row r="718" spans="1:16" s="69" customFormat="1" ht="15">
      <c r="A718" s="67"/>
      <c r="B718" s="67"/>
      <c r="C718" s="71"/>
      <c r="D718" s="66"/>
      <c r="E718" s="65"/>
      <c r="F718" s="29"/>
      <c r="G718" s="29"/>
      <c r="H718" s="29"/>
      <c r="I718" s="30"/>
      <c r="J718" s="29"/>
      <c r="K718" s="29"/>
      <c r="L718" s="29"/>
      <c r="M718" s="29"/>
      <c r="N718" s="29"/>
      <c r="O718" s="29"/>
      <c r="P718" s="29"/>
    </row>
    <row r="719" spans="1:16" s="69" customFormat="1" ht="15">
      <c r="A719" s="67"/>
      <c r="B719" s="67"/>
      <c r="C719" s="71"/>
      <c r="D719" s="66"/>
      <c r="E719" s="65"/>
      <c r="F719" s="29"/>
      <c r="G719" s="29"/>
      <c r="H719" s="29"/>
      <c r="I719" s="30"/>
      <c r="J719" s="29"/>
      <c r="K719" s="29"/>
      <c r="L719" s="29"/>
      <c r="M719" s="29"/>
      <c r="N719" s="29"/>
      <c r="O719" s="29"/>
      <c r="P719" s="29"/>
    </row>
    <row r="720" spans="1:16" s="69" customFormat="1" ht="15">
      <c r="A720" s="67"/>
      <c r="B720" s="67"/>
      <c r="C720" s="71"/>
      <c r="D720" s="66"/>
      <c r="E720" s="65"/>
      <c r="F720" s="29"/>
      <c r="G720" s="29"/>
      <c r="H720" s="29"/>
      <c r="I720" s="30"/>
      <c r="J720" s="29"/>
      <c r="K720" s="29"/>
      <c r="L720" s="29"/>
      <c r="M720" s="29"/>
      <c r="N720" s="29"/>
      <c r="O720" s="29"/>
      <c r="P720" s="29"/>
    </row>
    <row r="721" spans="1:19" s="70" customFormat="1" ht="15">
      <c r="A721" s="67"/>
      <c r="B721" s="67"/>
      <c r="C721" s="71"/>
      <c r="D721" s="66"/>
      <c r="E721" s="65"/>
      <c r="F721" s="29"/>
      <c r="G721" s="29"/>
      <c r="H721" s="29"/>
      <c r="I721" s="30"/>
      <c r="J721" s="29"/>
      <c r="K721" s="29"/>
      <c r="L721" s="29"/>
      <c r="M721" s="29"/>
      <c r="N721" s="29"/>
      <c r="O721" s="29"/>
      <c r="P721" s="29"/>
      <c r="Q721" s="69"/>
      <c r="R721" s="69"/>
      <c r="S721" s="69"/>
    </row>
    <row r="722" spans="1:19" s="70" customFormat="1" ht="15">
      <c r="A722" s="67"/>
      <c r="B722" s="67"/>
      <c r="C722" s="71"/>
      <c r="D722" s="66"/>
      <c r="E722" s="65"/>
      <c r="F722" s="29"/>
      <c r="G722" s="29"/>
      <c r="H722" s="29"/>
      <c r="I722" s="30"/>
      <c r="J722" s="29"/>
      <c r="K722" s="29"/>
      <c r="L722" s="29"/>
      <c r="M722" s="29"/>
      <c r="N722" s="29"/>
      <c r="O722" s="29"/>
      <c r="P722" s="29"/>
      <c r="Q722" s="69"/>
      <c r="R722" s="69"/>
      <c r="S722" s="69"/>
    </row>
    <row r="723" spans="1:16" s="69" customFormat="1" ht="15">
      <c r="A723" s="67"/>
      <c r="B723" s="67"/>
      <c r="C723" s="71"/>
      <c r="D723" s="66"/>
      <c r="E723" s="65"/>
      <c r="F723" s="29"/>
      <c r="G723" s="29"/>
      <c r="H723" s="29"/>
      <c r="I723" s="30"/>
      <c r="J723" s="29"/>
      <c r="K723" s="29"/>
      <c r="L723" s="29"/>
      <c r="M723" s="29"/>
      <c r="N723" s="29"/>
      <c r="O723" s="29"/>
      <c r="P723" s="29"/>
    </row>
    <row r="724" spans="1:16" s="69" customFormat="1" ht="15">
      <c r="A724" s="67"/>
      <c r="B724" s="67"/>
      <c r="C724" s="71"/>
      <c r="D724" s="66"/>
      <c r="E724" s="65"/>
      <c r="F724" s="29"/>
      <c r="G724" s="29"/>
      <c r="H724" s="29"/>
      <c r="I724" s="30"/>
      <c r="J724" s="29"/>
      <c r="K724" s="29"/>
      <c r="L724" s="29"/>
      <c r="M724" s="29"/>
      <c r="N724" s="29"/>
      <c r="O724" s="29"/>
      <c r="P724" s="29"/>
    </row>
    <row r="725" spans="1:16" s="69" customFormat="1" ht="15">
      <c r="A725" s="67"/>
      <c r="B725" s="67"/>
      <c r="C725" s="71"/>
      <c r="D725" s="66"/>
      <c r="E725" s="65"/>
      <c r="F725" s="29"/>
      <c r="G725" s="29"/>
      <c r="H725" s="29"/>
      <c r="I725" s="30"/>
      <c r="J725" s="29"/>
      <c r="K725" s="29"/>
      <c r="L725" s="29"/>
      <c r="M725" s="29"/>
      <c r="N725" s="29"/>
      <c r="O725" s="29"/>
      <c r="P725" s="29"/>
    </row>
    <row r="726" spans="1:16" s="69" customFormat="1" ht="15">
      <c r="A726" s="67"/>
      <c r="B726" s="67"/>
      <c r="C726" s="71"/>
      <c r="D726" s="66"/>
      <c r="E726" s="65"/>
      <c r="F726" s="29"/>
      <c r="G726" s="29"/>
      <c r="H726" s="29"/>
      <c r="I726" s="30"/>
      <c r="J726" s="29"/>
      <c r="K726" s="29"/>
      <c r="L726" s="29"/>
      <c r="M726" s="29"/>
      <c r="N726" s="29"/>
      <c r="O726" s="29"/>
      <c r="P726" s="29"/>
    </row>
    <row r="727" spans="1:16" s="69" customFormat="1" ht="15">
      <c r="A727" s="67"/>
      <c r="B727" s="67"/>
      <c r="C727" s="71"/>
      <c r="D727" s="66"/>
      <c r="E727" s="65"/>
      <c r="F727" s="29"/>
      <c r="G727" s="29"/>
      <c r="H727" s="29"/>
      <c r="I727" s="30"/>
      <c r="J727" s="29"/>
      <c r="K727" s="29"/>
      <c r="L727" s="29"/>
      <c r="M727" s="29"/>
      <c r="N727" s="29"/>
      <c r="O727" s="29"/>
      <c r="P727" s="29"/>
    </row>
    <row r="728" spans="1:16" s="69" customFormat="1" ht="15">
      <c r="A728" s="67"/>
      <c r="B728" s="67"/>
      <c r="C728" s="71"/>
      <c r="D728" s="66"/>
      <c r="E728" s="65"/>
      <c r="F728" s="29"/>
      <c r="G728" s="29"/>
      <c r="H728" s="29"/>
      <c r="I728" s="30"/>
      <c r="J728" s="29"/>
      <c r="K728" s="29"/>
      <c r="L728" s="29"/>
      <c r="M728" s="29"/>
      <c r="N728" s="29"/>
      <c r="O728" s="29"/>
      <c r="P728" s="29"/>
    </row>
    <row r="729" spans="1:16" s="69" customFormat="1" ht="15">
      <c r="A729" s="67"/>
      <c r="B729" s="67"/>
      <c r="C729" s="71"/>
      <c r="D729" s="66"/>
      <c r="E729" s="65"/>
      <c r="F729" s="29"/>
      <c r="G729" s="29"/>
      <c r="H729" s="29"/>
      <c r="I729" s="30"/>
      <c r="J729" s="29"/>
      <c r="K729" s="29"/>
      <c r="L729" s="29"/>
      <c r="M729" s="29"/>
      <c r="N729" s="29"/>
      <c r="O729" s="29"/>
      <c r="P729" s="29"/>
    </row>
    <row r="730" spans="1:16" s="69" customFormat="1" ht="15">
      <c r="A730" s="67"/>
      <c r="B730" s="67"/>
      <c r="C730" s="71"/>
      <c r="D730" s="66"/>
      <c r="E730" s="65"/>
      <c r="F730" s="29"/>
      <c r="G730" s="29"/>
      <c r="H730" s="29"/>
      <c r="I730" s="30"/>
      <c r="J730" s="29"/>
      <c r="K730" s="29"/>
      <c r="L730" s="29"/>
      <c r="M730" s="29"/>
      <c r="N730" s="29"/>
      <c r="O730" s="29"/>
      <c r="P730" s="29"/>
    </row>
    <row r="731" spans="1:16" s="69" customFormat="1" ht="15">
      <c r="A731" s="67"/>
      <c r="B731" s="67"/>
      <c r="C731" s="71"/>
      <c r="D731" s="66"/>
      <c r="E731" s="65"/>
      <c r="F731" s="29"/>
      <c r="G731" s="29"/>
      <c r="H731" s="29"/>
      <c r="I731" s="30"/>
      <c r="J731" s="29"/>
      <c r="K731" s="29"/>
      <c r="L731" s="29"/>
      <c r="M731" s="29"/>
      <c r="N731" s="29"/>
      <c r="O731" s="29"/>
      <c r="P731" s="29"/>
    </row>
    <row r="732" spans="1:16" s="69" customFormat="1" ht="15">
      <c r="A732" s="67"/>
      <c r="B732" s="67"/>
      <c r="C732" s="71"/>
      <c r="D732" s="66"/>
      <c r="E732" s="65"/>
      <c r="F732" s="29"/>
      <c r="G732" s="29"/>
      <c r="H732" s="29"/>
      <c r="I732" s="30"/>
      <c r="J732" s="29"/>
      <c r="K732" s="29"/>
      <c r="L732" s="29"/>
      <c r="M732" s="29"/>
      <c r="N732" s="29"/>
      <c r="O732" s="29"/>
      <c r="P732" s="29"/>
    </row>
    <row r="733" spans="1:16" s="69" customFormat="1" ht="15">
      <c r="A733" s="67"/>
      <c r="B733" s="67"/>
      <c r="C733" s="71"/>
      <c r="D733" s="66"/>
      <c r="E733" s="65"/>
      <c r="F733" s="29"/>
      <c r="G733" s="29"/>
      <c r="H733" s="29"/>
      <c r="I733" s="30"/>
      <c r="J733" s="29"/>
      <c r="K733" s="29"/>
      <c r="L733" s="29"/>
      <c r="M733" s="29"/>
      <c r="N733" s="29"/>
      <c r="O733" s="29"/>
      <c r="P733" s="29"/>
    </row>
    <row r="734" spans="1:16" s="69" customFormat="1" ht="15">
      <c r="A734" s="67"/>
      <c r="B734" s="67"/>
      <c r="C734" s="71"/>
      <c r="D734" s="66"/>
      <c r="E734" s="65"/>
      <c r="F734" s="29"/>
      <c r="G734" s="29"/>
      <c r="H734" s="29"/>
      <c r="I734" s="30"/>
      <c r="J734" s="29"/>
      <c r="K734" s="29"/>
      <c r="L734" s="29"/>
      <c r="M734" s="29"/>
      <c r="N734" s="29"/>
      <c r="O734" s="29"/>
      <c r="P734" s="29"/>
    </row>
    <row r="735" spans="1:16" s="69" customFormat="1" ht="15">
      <c r="A735" s="67"/>
      <c r="B735" s="67"/>
      <c r="C735" s="71"/>
      <c r="D735" s="66"/>
      <c r="E735" s="65"/>
      <c r="F735" s="29"/>
      <c r="G735" s="29"/>
      <c r="H735" s="29"/>
      <c r="I735" s="30"/>
      <c r="J735" s="29"/>
      <c r="K735" s="29"/>
      <c r="L735" s="29"/>
      <c r="M735" s="29"/>
      <c r="N735" s="29"/>
      <c r="O735" s="29"/>
      <c r="P735" s="29"/>
    </row>
    <row r="736" spans="1:16" s="69" customFormat="1" ht="15">
      <c r="A736" s="67"/>
      <c r="B736" s="67"/>
      <c r="C736" s="71"/>
      <c r="D736" s="66"/>
      <c r="E736" s="65"/>
      <c r="F736" s="29"/>
      <c r="G736" s="29"/>
      <c r="H736" s="29"/>
      <c r="I736" s="30"/>
      <c r="J736" s="29"/>
      <c r="K736" s="29"/>
      <c r="L736" s="29"/>
      <c r="M736" s="29"/>
      <c r="N736" s="29"/>
      <c r="O736" s="29"/>
      <c r="P736" s="29"/>
    </row>
    <row r="737" spans="1:16" s="69" customFormat="1" ht="15">
      <c r="A737" s="67"/>
      <c r="B737" s="67"/>
      <c r="C737" s="71"/>
      <c r="D737" s="66"/>
      <c r="E737" s="65"/>
      <c r="F737" s="29"/>
      <c r="G737" s="29"/>
      <c r="H737" s="29"/>
      <c r="I737" s="30"/>
      <c r="J737" s="29"/>
      <c r="K737" s="29"/>
      <c r="L737" s="29"/>
      <c r="M737" s="29"/>
      <c r="N737" s="29"/>
      <c r="O737" s="29"/>
      <c r="P737" s="29"/>
    </row>
    <row r="738" spans="1:16" s="69" customFormat="1" ht="15">
      <c r="A738" s="67"/>
      <c r="B738" s="67"/>
      <c r="C738" s="71"/>
      <c r="D738" s="66"/>
      <c r="E738" s="65"/>
      <c r="F738" s="29"/>
      <c r="G738" s="29"/>
      <c r="H738" s="29"/>
      <c r="I738" s="30"/>
      <c r="J738" s="29"/>
      <c r="K738" s="29"/>
      <c r="L738" s="29"/>
      <c r="M738" s="29"/>
      <c r="N738" s="29"/>
      <c r="O738" s="29"/>
      <c r="P738" s="29"/>
    </row>
    <row r="739" spans="1:16" s="69" customFormat="1" ht="15">
      <c r="A739" s="67"/>
      <c r="B739" s="67"/>
      <c r="C739" s="71"/>
      <c r="D739" s="66"/>
      <c r="E739" s="65"/>
      <c r="F739" s="29"/>
      <c r="G739" s="29"/>
      <c r="H739" s="29"/>
      <c r="I739" s="30"/>
      <c r="J739" s="29"/>
      <c r="K739" s="29"/>
      <c r="L739" s="29"/>
      <c r="M739" s="29"/>
      <c r="N739" s="29"/>
      <c r="O739" s="29"/>
      <c r="P739" s="29"/>
    </row>
    <row r="740" spans="1:16" s="69" customFormat="1" ht="15">
      <c r="A740" s="67"/>
      <c r="B740" s="67"/>
      <c r="C740" s="71"/>
      <c r="D740" s="66"/>
      <c r="E740" s="65"/>
      <c r="F740" s="29"/>
      <c r="G740" s="29"/>
      <c r="H740" s="29"/>
      <c r="I740" s="30"/>
      <c r="J740" s="29"/>
      <c r="K740" s="29"/>
      <c r="L740" s="29"/>
      <c r="M740" s="29"/>
      <c r="N740" s="29"/>
      <c r="O740" s="29"/>
      <c r="P740" s="29"/>
    </row>
    <row r="741" spans="1:16" s="69" customFormat="1" ht="15">
      <c r="A741" s="67"/>
      <c r="B741" s="67"/>
      <c r="C741" s="71"/>
      <c r="D741" s="66"/>
      <c r="E741" s="65"/>
      <c r="F741" s="29"/>
      <c r="G741" s="29"/>
      <c r="H741" s="29"/>
      <c r="I741" s="30"/>
      <c r="J741" s="29"/>
      <c r="K741" s="29"/>
      <c r="L741" s="29"/>
      <c r="M741" s="29"/>
      <c r="N741" s="29"/>
      <c r="O741" s="29"/>
      <c r="P741" s="29"/>
    </row>
    <row r="742" spans="1:16" s="69" customFormat="1" ht="15">
      <c r="A742" s="67"/>
      <c r="B742" s="67"/>
      <c r="C742" s="71"/>
      <c r="D742" s="66"/>
      <c r="E742" s="65"/>
      <c r="F742" s="29"/>
      <c r="G742" s="29"/>
      <c r="H742" s="29"/>
      <c r="I742" s="30"/>
      <c r="J742" s="29"/>
      <c r="K742" s="29"/>
      <c r="L742" s="29"/>
      <c r="M742" s="29"/>
      <c r="N742" s="29"/>
      <c r="O742" s="29"/>
      <c r="P742" s="29"/>
    </row>
    <row r="743" spans="1:16" s="69" customFormat="1" ht="15">
      <c r="A743" s="67"/>
      <c r="B743" s="67"/>
      <c r="C743" s="71"/>
      <c r="D743" s="66"/>
      <c r="E743" s="65"/>
      <c r="F743" s="29"/>
      <c r="G743" s="29"/>
      <c r="H743" s="29"/>
      <c r="I743" s="30"/>
      <c r="J743" s="29"/>
      <c r="K743" s="29"/>
      <c r="L743" s="29"/>
      <c r="M743" s="29"/>
      <c r="N743" s="29"/>
      <c r="O743" s="29"/>
      <c r="P743" s="29"/>
    </row>
    <row r="744" spans="1:16" s="69" customFormat="1" ht="15">
      <c r="A744" s="67"/>
      <c r="B744" s="67"/>
      <c r="C744" s="71"/>
      <c r="D744" s="66"/>
      <c r="E744" s="65"/>
      <c r="F744" s="29"/>
      <c r="G744" s="29"/>
      <c r="H744" s="29"/>
      <c r="I744" s="30"/>
      <c r="J744" s="29"/>
      <c r="K744" s="29"/>
      <c r="L744" s="29"/>
      <c r="M744" s="29"/>
      <c r="N744" s="29"/>
      <c r="O744" s="29"/>
      <c r="P744" s="29"/>
    </row>
    <row r="745" spans="1:16" s="69" customFormat="1" ht="15">
      <c r="A745" s="67"/>
      <c r="B745" s="67"/>
      <c r="C745" s="71"/>
      <c r="D745" s="66"/>
      <c r="E745" s="65"/>
      <c r="F745" s="29"/>
      <c r="G745" s="29"/>
      <c r="H745" s="29"/>
      <c r="I745" s="30"/>
      <c r="J745" s="29"/>
      <c r="K745" s="29"/>
      <c r="L745" s="29"/>
      <c r="M745" s="29"/>
      <c r="N745" s="29"/>
      <c r="O745" s="29"/>
      <c r="P745" s="29"/>
    </row>
    <row r="746" spans="1:16" s="69" customFormat="1" ht="15">
      <c r="A746" s="67"/>
      <c r="B746" s="67"/>
      <c r="C746" s="71"/>
      <c r="D746" s="66"/>
      <c r="E746" s="65"/>
      <c r="F746" s="29"/>
      <c r="G746" s="29"/>
      <c r="H746" s="29"/>
      <c r="I746" s="30"/>
      <c r="J746" s="29"/>
      <c r="K746" s="29"/>
      <c r="L746" s="29"/>
      <c r="M746" s="29"/>
      <c r="N746" s="29"/>
      <c r="O746" s="29"/>
      <c r="P746" s="29"/>
    </row>
    <row r="747" spans="1:16" s="69" customFormat="1" ht="15">
      <c r="A747" s="67"/>
      <c r="B747" s="67"/>
      <c r="C747" s="71"/>
      <c r="D747" s="66"/>
      <c r="E747" s="65"/>
      <c r="F747" s="29"/>
      <c r="G747" s="29"/>
      <c r="H747" s="29"/>
      <c r="I747" s="30"/>
      <c r="J747" s="29"/>
      <c r="K747" s="29"/>
      <c r="L747" s="29"/>
      <c r="M747" s="29"/>
      <c r="N747" s="29"/>
      <c r="O747" s="29"/>
      <c r="P747" s="29"/>
    </row>
    <row r="748" spans="1:16" s="69" customFormat="1" ht="15">
      <c r="A748" s="67"/>
      <c r="B748" s="67"/>
      <c r="C748" s="71"/>
      <c r="D748" s="66"/>
      <c r="E748" s="65"/>
      <c r="F748" s="29"/>
      <c r="G748" s="29"/>
      <c r="H748" s="29"/>
      <c r="I748" s="30"/>
      <c r="J748" s="29"/>
      <c r="K748" s="29"/>
      <c r="L748" s="29"/>
      <c r="M748" s="29"/>
      <c r="N748" s="29"/>
      <c r="O748" s="29"/>
      <c r="P748" s="29"/>
    </row>
    <row r="749" spans="1:16" s="69" customFormat="1" ht="15">
      <c r="A749" s="67"/>
      <c r="B749" s="67"/>
      <c r="C749" s="71"/>
      <c r="D749" s="66"/>
      <c r="E749" s="65"/>
      <c r="F749" s="29"/>
      <c r="G749" s="29"/>
      <c r="H749" s="29"/>
      <c r="I749" s="30"/>
      <c r="J749" s="29"/>
      <c r="K749" s="29"/>
      <c r="L749" s="29"/>
      <c r="M749" s="29"/>
      <c r="N749" s="29"/>
      <c r="O749" s="29"/>
      <c r="P749" s="29"/>
    </row>
    <row r="750" spans="1:16" s="69" customFormat="1" ht="15">
      <c r="A750" s="67"/>
      <c r="B750" s="67"/>
      <c r="C750" s="71"/>
      <c r="D750" s="66"/>
      <c r="E750" s="65"/>
      <c r="F750" s="29"/>
      <c r="G750" s="29"/>
      <c r="H750" s="29"/>
      <c r="I750" s="30"/>
      <c r="J750" s="29"/>
      <c r="K750" s="29"/>
      <c r="L750" s="29"/>
      <c r="M750" s="29"/>
      <c r="N750" s="29"/>
      <c r="O750" s="29"/>
      <c r="P750" s="29"/>
    </row>
    <row r="751" spans="1:16" s="69" customFormat="1" ht="15">
      <c r="A751" s="67"/>
      <c r="B751" s="67"/>
      <c r="C751" s="71"/>
      <c r="D751" s="66"/>
      <c r="E751" s="65"/>
      <c r="F751" s="29"/>
      <c r="G751" s="29"/>
      <c r="H751" s="29"/>
      <c r="I751" s="30"/>
      <c r="J751" s="29"/>
      <c r="K751" s="29"/>
      <c r="L751" s="29"/>
      <c r="M751" s="29"/>
      <c r="N751" s="29"/>
      <c r="O751" s="29"/>
      <c r="P751" s="29"/>
    </row>
    <row r="752" spans="1:16" s="69" customFormat="1" ht="15">
      <c r="A752" s="67"/>
      <c r="B752" s="67"/>
      <c r="C752" s="71"/>
      <c r="D752" s="66"/>
      <c r="E752" s="65"/>
      <c r="F752" s="29"/>
      <c r="G752" s="29"/>
      <c r="H752" s="29"/>
      <c r="I752" s="30"/>
      <c r="J752" s="29"/>
      <c r="K752" s="29"/>
      <c r="L752" s="29"/>
      <c r="M752" s="29"/>
      <c r="N752" s="29"/>
      <c r="O752" s="29"/>
      <c r="P752" s="29"/>
    </row>
    <row r="753" spans="1:16" s="69" customFormat="1" ht="15">
      <c r="A753" s="67"/>
      <c r="B753" s="67"/>
      <c r="C753" s="71"/>
      <c r="D753" s="66"/>
      <c r="E753" s="65"/>
      <c r="F753" s="29"/>
      <c r="G753" s="29"/>
      <c r="H753" s="29"/>
      <c r="I753" s="30"/>
      <c r="J753" s="29"/>
      <c r="K753" s="29"/>
      <c r="L753" s="29"/>
      <c r="M753" s="29"/>
      <c r="N753" s="29"/>
      <c r="O753" s="29"/>
      <c r="P753" s="29"/>
    </row>
    <row r="754" spans="1:16" s="69" customFormat="1" ht="15">
      <c r="A754" s="67"/>
      <c r="B754" s="67"/>
      <c r="C754" s="71"/>
      <c r="D754" s="66"/>
      <c r="E754" s="65"/>
      <c r="F754" s="29"/>
      <c r="G754" s="29"/>
      <c r="H754" s="29"/>
      <c r="I754" s="30"/>
      <c r="J754" s="29"/>
      <c r="K754" s="29"/>
      <c r="L754" s="29"/>
      <c r="M754" s="29"/>
      <c r="N754" s="29"/>
      <c r="O754" s="29"/>
      <c r="P754" s="29"/>
    </row>
    <row r="755" spans="1:16" s="69" customFormat="1" ht="15">
      <c r="A755" s="67"/>
      <c r="B755" s="67"/>
      <c r="C755" s="71"/>
      <c r="D755" s="66"/>
      <c r="E755" s="65"/>
      <c r="F755" s="29"/>
      <c r="G755" s="29"/>
      <c r="H755" s="29"/>
      <c r="I755" s="30"/>
      <c r="J755" s="29"/>
      <c r="K755" s="29"/>
      <c r="L755" s="29"/>
      <c r="M755" s="29"/>
      <c r="N755" s="29"/>
      <c r="O755" s="29"/>
      <c r="P755" s="29"/>
    </row>
    <row r="756" spans="1:16" s="69" customFormat="1" ht="15">
      <c r="A756" s="67"/>
      <c r="B756" s="67"/>
      <c r="C756" s="71"/>
      <c r="D756" s="66"/>
      <c r="E756" s="65"/>
      <c r="F756" s="29"/>
      <c r="G756" s="29"/>
      <c r="H756" s="29"/>
      <c r="I756" s="30"/>
      <c r="J756" s="29"/>
      <c r="K756" s="29"/>
      <c r="L756" s="29"/>
      <c r="M756" s="29"/>
      <c r="N756" s="29"/>
      <c r="O756" s="29"/>
      <c r="P756" s="29"/>
    </row>
    <row r="757" spans="1:16" s="69" customFormat="1" ht="15">
      <c r="A757" s="67"/>
      <c r="B757" s="67"/>
      <c r="C757" s="71"/>
      <c r="D757" s="66"/>
      <c r="E757" s="65"/>
      <c r="F757" s="29"/>
      <c r="G757" s="29"/>
      <c r="H757" s="29"/>
      <c r="I757" s="30"/>
      <c r="J757" s="29"/>
      <c r="K757" s="29"/>
      <c r="L757" s="29"/>
      <c r="M757" s="29"/>
      <c r="N757" s="29"/>
      <c r="O757" s="29"/>
      <c r="P757" s="29"/>
    </row>
    <row r="758" spans="1:16" s="69" customFormat="1" ht="15">
      <c r="A758" s="67"/>
      <c r="B758" s="67"/>
      <c r="C758" s="71"/>
      <c r="D758" s="66"/>
      <c r="E758" s="65"/>
      <c r="F758" s="29"/>
      <c r="G758" s="29"/>
      <c r="H758" s="29"/>
      <c r="I758" s="30"/>
      <c r="J758" s="29"/>
      <c r="K758" s="29"/>
      <c r="L758" s="29"/>
      <c r="M758" s="29"/>
      <c r="N758" s="29"/>
      <c r="O758" s="29"/>
      <c r="P758" s="29"/>
    </row>
    <row r="759" spans="1:16" s="69" customFormat="1" ht="15">
      <c r="A759" s="67"/>
      <c r="B759" s="67"/>
      <c r="C759" s="71"/>
      <c r="D759" s="66"/>
      <c r="E759" s="65"/>
      <c r="F759" s="29"/>
      <c r="G759" s="29"/>
      <c r="H759" s="29"/>
      <c r="I759" s="30"/>
      <c r="J759" s="29"/>
      <c r="K759" s="29"/>
      <c r="L759" s="29"/>
      <c r="M759" s="29"/>
      <c r="N759" s="29"/>
      <c r="O759" s="29"/>
      <c r="P759" s="29"/>
    </row>
    <row r="760" spans="1:16" s="69" customFormat="1" ht="15">
      <c r="A760" s="67"/>
      <c r="B760" s="67"/>
      <c r="C760" s="71"/>
      <c r="D760" s="66"/>
      <c r="E760" s="65"/>
      <c r="F760" s="29"/>
      <c r="G760" s="29"/>
      <c r="H760" s="29"/>
      <c r="I760" s="30"/>
      <c r="J760" s="29"/>
      <c r="K760" s="29"/>
      <c r="L760" s="29"/>
      <c r="M760" s="29"/>
      <c r="N760" s="29"/>
      <c r="O760" s="29"/>
      <c r="P760" s="29"/>
    </row>
    <row r="761" spans="1:16" s="69" customFormat="1" ht="15">
      <c r="A761" s="67"/>
      <c r="B761" s="67"/>
      <c r="C761" s="71"/>
      <c r="D761" s="66"/>
      <c r="E761" s="65"/>
      <c r="F761" s="29"/>
      <c r="G761" s="29"/>
      <c r="H761" s="29"/>
      <c r="I761" s="30"/>
      <c r="J761" s="29"/>
      <c r="K761" s="29"/>
      <c r="L761" s="29"/>
      <c r="M761" s="29"/>
      <c r="N761" s="29"/>
      <c r="O761" s="29"/>
      <c r="P761" s="29"/>
    </row>
    <row r="762" spans="1:16" s="69" customFormat="1" ht="15">
      <c r="A762" s="67"/>
      <c r="B762" s="67"/>
      <c r="C762" s="71"/>
      <c r="D762" s="66"/>
      <c r="E762" s="65"/>
      <c r="F762" s="29"/>
      <c r="G762" s="29"/>
      <c r="H762" s="29"/>
      <c r="I762" s="30"/>
      <c r="J762" s="29"/>
      <c r="K762" s="29"/>
      <c r="L762" s="29"/>
      <c r="M762" s="29"/>
      <c r="N762" s="29"/>
      <c r="O762" s="29"/>
      <c r="P762" s="29"/>
    </row>
    <row r="763" spans="1:16" s="69" customFormat="1" ht="15">
      <c r="A763" s="67"/>
      <c r="B763" s="67"/>
      <c r="C763" s="71"/>
      <c r="D763" s="66"/>
      <c r="E763" s="65"/>
      <c r="F763" s="29"/>
      <c r="G763" s="29"/>
      <c r="H763" s="29"/>
      <c r="I763" s="30"/>
      <c r="J763" s="29"/>
      <c r="K763" s="29"/>
      <c r="L763" s="29"/>
      <c r="M763" s="29"/>
      <c r="N763" s="29"/>
      <c r="O763" s="29"/>
      <c r="P763" s="29"/>
    </row>
    <row r="764" spans="1:19" s="69" customFormat="1" ht="15">
      <c r="A764" s="67"/>
      <c r="B764" s="67"/>
      <c r="C764" s="71"/>
      <c r="D764" s="66"/>
      <c r="E764" s="65"/>
      <c r="F764" s="29"/>
      <c r="G764" s="29"/>
      <c r="H764" s="29"/>
      <c r="I764" s="30"/>
      <c r="J764" s="29"/>
      <c r="K764" s="29"/>
      <c r="L764" s="29"/>
      <c r="M764" s="29"/>
      <c r="N764" s="29"/>
      <c r="O764" s="29"/>
      <c r="P764" s="29"/>
      <c r="S764" s="70"/>
    </row>
    <row r="765" spans="1:16" s="69" customFormat="1" ht="15">
      <c r="A765" s="67"/>
      <c r="B765" s="67"/>
      <c r="C765" s="71"/>
      <c r="D765" s="66"/>
      <c r="E765" s="65"/>
      <c r="F765" s="29"/>
      <c r="G765" s="29"/>
      <c r="H765" s="29"/>
      <c r="I765" s="30"/>
      <c r="J765" s="29"/>
      <c r="K765" s="29"/>
      <c r="L765" s="29"/>
      <c r="M765" s="29"/>
      <c r="N765" s="29"/>
      <c r="O765" s="29"/>
      <c r="P765" s="29"/>
    </row>
    <row r="766" spans="1:16" s="69" customFormat="1" ht="15">
      <c r="A766" s="67"/>
      <c r="B766" s="67"/>
      <c r="C766" s="71"/>
      <c r="D766" s="66"/>
      <c r="E766" s="65"/>
      <c r="F766" s="29"/>
      <c r="G766" s="29"/>
      <c r="H766" s="29"/>
      <c r="I766" s="30"/>
      <c r="J766" s="29"/>
      <c r="K766" s="29"/>
      <c r="L766" s="29"/>
      <c r="M766" s="29"/>
      <c r="N766" s="29"/>
      <c r="O766" s="29"/>
      <c r="P766" s="29"/>
    </row>
    <row r="767" spans="1:16" s="69" customFormat="1" ht="15">
      <c r="A767" s="67"/>
      <c r="B767" s="67"/>
      <c r="C767" s="71"/>
      <c r="D767" s="66"/>
      <c r="E767" s="65"/>
      <c r="F767" s="29"/>
      <c r="G767" s="29"/>
      <c r="H767" s="29"/>
      <c r="I767" s="30"/>
      <c r="J767" s="29"/>
      <c r="K767" s="29"/>
      <c r="L767" s="29"/>
      <c r="M767" s="29"/>
      <c r="N767" s="29"/>
      <c r="O767" s="29"/>
      <c r="P767" s="29"/>
    </row>
    <row r="768" spans="1:16" s="69" customFormat="1" ht="15">
      <c r="A768" s="67"/>
      <c r="B768" s="67"/>
      <c r="C768" s="71"/>
      <c r="D768" s="66"/>
      <c r="E768" s="65"/>
      <c r="F768" s="29"/>
      <c r="G768" s="29"/>
      <c r="H768" s="29"/>
      <c r="I768" s="30"/>
      <c r="J768" s="29"/>
      <c r="K768" s="29"/>
      <c r="L768" s="29"/>
      <c r="M768" s="29"/>
      <c r="N768" s="29"/>
      <c r="O768" s="29"/>
      <c r="P768" s="29"/>
    </row>
    <row r="769" spans="1:16" s="69" customFormat="1" ht="15">
      <c r="A769" s="67"/>
      <c r="B769" s="67"/>
      <c r="C769" s="71"/>
      <c r="D769" s="66"/>
      <c r="E769" s="65"/>
      <c r="F769" s="29"/>
      <c r="G769" s="29"/>
      <c r="H769" s="29"/>
      <c r="I769" s="30"/>
      <c r="J769" s="29"/>
      <c r="K769" s="29"/>
      <c r="L769" s="29"/>
      <c r="M769" s="29"/>
      <c r="N769" s="29"/>
      <c r="O769" s="29"/>
      <c r="P769" s="29"/>
    </row>
    <row r="770" spans="1:16" s="69" customFormat="1" ht="15">
      <c r="A770" s="67"/>
      <c r="B770" s="67"/>
      <c r="C770" s="71"/>
      <c r="D770" s="66"/>
      <c r="E770" s="65"/>
      <c r="F770" s="29"/>
      <c r="G770" s="29"/>
      <c r="H770" s="29"/>
      <c r="I770" s="30"/>
      <c r="J770" s="29"/>
      <c r="K770" s="29"/>
      <c r="L770" s="29"/>
      <c r="M770" s="29"/>
      <c r="N770" s="29"/>
      <c r="O770" s="29"/>
      <c r="P770" s="29"/>
    </row>
    <row r="771" spans="1:16" s="69" customFormat="1" ht="15">
      <c r="A771" s="67"/>
      <c r="B771" s="67"/>
      <c r="C771" s="71"/>
      <c r="D771" s="66"/>
      <c r="E771" s="65"/>
      <c r="F771" s="29"/>
      <c r="G771" s="29"/>
      <c r="H771" s="29"/>
      <c r="I771" s="30"/>
      <c r="J771" s="29"/>
      <c r="K771" s="29"/>
      <c r="L771" s="29"/>
      <c r="M771" s="29"/>
      <c r="N771" s="29"/>
      <c r="O771" s="29"/>
      <c r="P771" s="29"/>
    </row>
    <row r="772" spans="1:16" s="69" customFormat="1" ht="15">
      <c r="A772" s="67"/>
      <c r="B772" s="67"/>
      <c r="C772" s="71"/>
      <c r="D772" s="66"/>
      <c r="E772" s="65"/>
      <c r="F772" s="29"/>
      <c r="G772" s="29"/>
      <c r="H772" s="29"/>
      <c r="I772" s="30"/>
      <c r="J772" s="29"/>
      <c r="K772" s="29"/>
      <c r="L772" s="29"/>
      <c r="M772" s="29"/>
      <c r="N772" s="29"/>
      <c r="O772" s="29"/>
      <c r="P772" s="29"/>
    </row>
    <row r="773" spans="1:16" s="69" customFormat="1" ht="15">
      <c r="A773" s="67"/>
      <c r="B773" s="67"/>
      <c r="C773" s="71"/>
      <c r="D773" s="66"/>
      <c r="E773" s="65"/>
      <c r="F773" s="29"/>
      <c r="G773" s="29"/>
      <c r="H773" s="29"/>
      <c r="I773" s="30"/>
      <c r="J773" s="29"/>
      <c r="K773" s="29"/>
      <c r="L773" s="29"/>
      <c r="M773" s="29"/>
      <c r="N773" s="29"/>
      <c r="O773" s="29"/>
      <c r="P773" s="29"/>
    </row>
    <row r="774" spans="1:16" s="69" customFormat="1" ht="15">
      <c r="A774" s="67"/>
      <c r="B774" s="67"/>
      <c r="C774" s="71"/>
      <c r="D774" s="66"/>
      <c r="E774" s="65"/>
      <c r="F774" s="29"/>
      <c r="G774" s="29"/>
      <c r="H774" s="29"/>
      <c r="I774" s="30"/>
      <c r="J774" s="29"/>
      <c r="K774" s="29"/>
      <c r="L774" s="29"/>
      <c r="M774" s="29"/>
      <c r="N774" s="29"/>
      <c r="O774" s="29"/>
      <c r="P774" s="29"/>
    </row>
    <row r="775" spans="1:16" s="69" customFormat="1" ht="15">
      <c r="A775" s="67"/>
      <c r="B775" s="67"/>
      <c r="C775" s="71"/>
      <c r="D775" s="66"/>
      <c r="E775" s="65"/>
      <c r="F775" s="29"/>
      <c r="G775" s="29"/>
      <c r="H775" s="29"/>
      <c r="I775" s="30"/>
      <c r="J775" s="29"/>
      <c r="K775" s="29"/>
      <c r="L775" s="29"/>
      <c r="M775" s="29"/>
      <c r="N775" s="29"/>
      <c r="O775" s="29"/>
      <c r="P775" s="29"/>
    </row>
    <row r="776" spans="1:16" s="69" customFormat="1" ht="15">
      <c r="A776" s="67"/>
      <c r="B776" s="67"/>
      <c r="C776" s="71"/>
      <c r="D776" s="66"/>
      <c r="E776" s="65"/>
      <c r="F776" s="29"/>
      <c r="G776" s="29"/>
      <c r="H776" s="29"/>
      <c r="I776" s="30"/>
      <c r="J776" s="29"/>
      <c r="K776" s="29"/>
      <c r="L776" s="29"/>
      <c r="M776" s="29"/>
      <c r="N776" s="29"/>
      <c r="O776" s="29"/>
      <c r="P776" s="29"/>
    </row>
    <row r="777" spans="1:16" s="69" customFormat="1" ht="15">
      <c r="A777" s="67"/>
      <c r="B777" s="67"/>
      <c r="C777" s="71"/>
      <c r="D777" s="66"/>
      <c r="E777" s="65"/>
      <c r="F777" s="29"/>
      <c r="G777" s="29"/>
      <c r="H777" s="29"/>
      <c r="I777" s="30"/>
      <c r="J777" s="29"/>
      <c r="K777" s="29"/>
      <c r="L777" s="29"/>
      <c r="M777" s="29"/>
      <c r="N777" s="29"/>
      <c r="O777" s="29"/>
      <c r="P777" s="29"/>
    </row>
    <row r="778" spans="1:16" s="69" customFormat="1" ht="15">
      <c r="A778" s="67"/>
      <c r="B778" s="67"/>
      <c r="C778" s="71"/>
      <c r="D778" s="66"/>
      <c r="E778" s="65"/>
      <c r="F778" s="29"/>
      <c r="G778" s="29"/>
      <c r="H778" s="29"/>
      <c r="I778" s="30"/>
      <c r="J778" s="29"/>
      <c r="K778" s="29"/>
      <c r="L778" s="29"/>
      <c r="M778" s="29"/>
      <c r="N778" s="29"/>
      <c r="O778" s="29"/>
      <c r="P778" s="29"/>
    </row>
    <row r="779" spans="1:16" s="69" customFormat="1" ht="15">
      <c r="A779" s="67"/>
      <c r="B779" s="67"/>
      <c r="C779" s="71"/>
      <c r="D779" s="66"/>
      <c r="E779" s="65"/>
      <c r="F779" s="29"/>
      <c r="G779" s="29"/>
      <c r="H779" s="29"/>
      <c r="I779" s="30"/>
      <c r="J779" s="29"/>
      <c r="K779" s="29"/>
      <c r="L779" s="29"/>
      <c r="M779" s="29"/>
      <c r="N779" s="29"/>
      <c r="O779" s="29"/>
      <c r="P779" s="29"/>
    </row>
    <row r="780" spans="1:16" s="69" customFormat="1" ht="15">
      <c r="A780" s="67"/>
      <c r="B780" s="67"/>
      <c r="C780" s="71"/>
      <c r="D780" s="66"/>
      <c r="E780" s="65"/>
      <c r="F780" s="29"/>
      <c r="G780" s="29"/>
      <c r="H780" s="29"/>
      <c r="I780" s="30"/>
      <c r="J780" s="29"/>
      <c r="K780" s="29"/>
      <c r="L780" s="29"/>
      <c r="M780" s="29"/>
      <c r="N780" s="29"/>
      <c r="O780" s="29"/>
      <c r="P780" s="29"/>
    </row>
    <row r="781" spans="1:16" s="69" customFormat="1" ht="15">
      <c r="A781" s="67"/>
      <c r="B781" s="67"/>
      <c r="C781" s="71"/>
      <c r="D781" s="66"/>
      <c r="E781" s="65"/>
      <c r="F781" s="29"/>
      <c r="G781" s="29"/>
      <c r="H781" s="29"/>
      <c r="I781" s="30"/>
      <c r="J781" s="29"/>
      <c r="K781" s="29"/>
      <c r="L781" s="29"/>
      <c r="M781" s="29"/>
      <c r="N781" s="29"/>
      <c r="O781" s="29"/>
      <c r="P781" s="29"/>
    </row>
    <row r="782" spans="1:16" s="69" customFormat="1" ht="15">
      <c r="A782" s="67"/>
      <c r="B782" s="67"/>
      <c r="C782" s="71"/>
      <c r="D782" s="66"/>
      <c r="E782" s="65"/>
      <c r="F782" s="29"/>
      <c r="G782" s="29"/>
      <c r="H782" s="29"/>
      <c r="I782" s="30"/>
      <c r="J782" s="29"/>
      <c r="K782" s="29"/>
      <c r="L782" s="29"/>
      <c r="M782" s="29"/>
      <c r="N782" s="29"/>
      <c r="O782" s="29"/>
      <c r="P782" s="29"/>
    </row>
    <row r="783" spans="1:16" s="69" customFormat="1" ht="15">
      <c r="A783" s="67"/>
      <c r="B783" s="67"/>
      <c r="C783" s="71"/>
      <c r="D783" s="66"/>
      <c r="E783" s="65"/>
      <c r="F783" s="29"/>
      <c r="G783" s="29"/>
      <c r="H783" s="29"/>
      <c r="I783" s="30"/>
      <c r="J783" s="29"/>
      <c r="K783" s="29"/>
      <c r="L783" s="29"/>
      <c r="M783" s="29"/>
      <c r="N783" s="29"/>
      <c r="O783" s="29"/>
      <c r="P783" s="29"/>
    </row>
    <row r="784" spans="1:16" s="69" customFormat="1" ht="15">
      <c r="A784" s="67"/>
      <c r="B784" s="67"/>
      <c r="C784" s="71"/>
      <c r="D784" s="66"/>
      <c r="E784" s="65"/>
      <c r="F784" s="29"/>
      <c r="G784" s="29"/>
      <c r="H784" s="29"/>
      <c r="I784" s="30"/>
      <c r="J784" s="29"/>
      <c r="K784" s="29"/>
      <c r="L784" s="29"/>
      <c r="M784" s="29"/>
      <c r="N784" s="29"/>
      <c r="O784" s="29"/>
      <c r="P784" s="29"/>
    </row>
    <row r="785" spans="1:16" s="69" customFormat="1" ht="15">
      <c r="A785" s="67"/>
      <c r="B785" s="67"/>
      <c r="C785" s="71"/>
      <c r="D785" s="66"/>
      <c r="E785" s="65"/>
      <c r="F785" s="29"/>
      <c r="G785" s="29"/>
      <c r="H785" s="29"/>
      <c r="I785" s="30"/>
      <c r="J785" s="29"/>
      <c r="K785" s="29"/>
      <c r="L785" s="29"/>
      <c r="M785" s="29"/>
      <c r="N785" s="29"/>
      <c r="O785" s="29"/>
      <c r="P785" s="29"/>
    </row>
    <row r="786" spans="1:16" s="69" customFormat="1" ht="15">
      <c r="A786" s="67"/>
      <c r="B786" s="67"/>
      <c r="C786" s="71"/>
      <c r="D786" s="66"/>
      <c r="E786" s="65"/>
      <c r="F786" s="29"/>
      <c r="G786" s="29"/>
      <c r="H786" s="29"/>
      <c r="I786" s="30"/>
      <c r="J786" s="29"/>
      <c r="K786" s="29"/>
      <c r="L786" s="29"/>
      <c r="M786" s="29"/>
      <c r="N786" s="29"/>
      <c r="O786" s="29"/>
      <c r="P786" s="29"/>
    </row>
    <row r="787" spans="1:16" s="69" customFormat="1" ht="15">
      <c r="A787" s="67"/>
      <c r="B787" s="67"/>
      <c r="C787" s="71"/>
      <c r="D787" s="66"/>
      <c r="E787" s="65"/>
      <c r="F787" s="29"/>
      <c r="G787" s="29"/>
      <c r="H787" s="29"/>
      <c r="I787" s="30"/>
      <c r="J787" s="29"/>
      <c r="K787" s="29"/>
      <c r="L787" s="29"/>
      <c r="M787" s="29"/>
      <c r="N787" s="29"/>
      <c r="O787" s="29"/>
      <c r="P787" s="29"/>
    </row>
    <row r="788" spans="1:16" s="69" customFormat="1" ht="15">
      <c r="A788" s="67"/>
      <c r="B788" s="67"/>
      <c r="C788" s="71"/>
      <c r="D788" s="66"/>
      <c r="E788" s="65"/>
      <c r="F788" s="29"/>
      <c r="G788" s="29"/>
      <c r="H788" s="29"/>
      <c r="I788" s="30"/>
      <c r="J788" s="29"/>
      <c r="K788" s="29"/>
      <c r="L788" s="29"/>
      <c r="M788" s="29"/>
      <c r="N788" s="29"/>
      <c r="O788" s="29"/>
      <c r="P788" s="29"/>
    </row>
    <row r="789" spans="1:16" s="69" customFormat="1" ht="15">
      <c r="A789" s="67"/>
      <c r="B789" s="67"/>
      <c r="C789" s="71"/>
      <c r="D789" s="66"/>
      <c r="E789" s="65"/>
      <c r="F789" s="29"/>
      <c r="G789" s="29"/>
      <c r="H789" s="29"/>
      <c r="I789" s="30"/>
      <c r="J789" s="29"/>
      <c r="K789" s="29"/>
      <c r="L789" s="29"/>
      <c r="M789" s="29"/>
      <c r="N789" s="29"/>
      <c r="O789" s="29"/>
      <c r="P789" s="29"/>
    </row>
    <row r="790" spans="1:16" s="69" customFormat="1" ht="15">
      <c r="A790" s="67"/>
      <c r="B790" s="67"/>
      <c r="C790" s="71"/>
      <c r="D790" s="66"/>
      <c r="E790" s="65"/>
      <c r="F790" s="29"/>
      <c r="G790" s="29"/>
      <c r="H790" s="29"/>
      <c r="I790" s="30"/>
      <c r="J790" s="29"/>
      <c r="K790" s="29"/>
      <c r="L790" s="29"/>
      <c r="M790" s="29"/>
      <c r="N790" s="29"/>
      <c r="O790" s="29"/>
      <c r="P790" s="29"/>
    </row>
    <row r="791" spans="1:16" s="69" customFormat="1" ht="15">
      <c r="A791" s="67"/>
      <c r="B791" s="67"/>
      <c r="C791" s="71"/>
      <c r="D791" s="66"/>
      <c r="E791" s="65"/>
      <c r="F791" s="29"/>
      <c r="G791" s="29"/>
      <c r="H791" s="29"/>
      <c r="I791" s="30"/>
      <c r="J791" s="29"/>
      <c r="K791" s="29"/>
      <c r="L791" s="29"/>
      <c r="M791" s="29"/>
      <c r="N791" s="29"/>
      <c r="O791" s="29"/>
      <c r="P791" s="29"/>
    </row>
    <row r="792" spans="1:16" s="69" customFormat="1" ht="15">
      <c r="A792" s="67"/>
      <c r="B792" s="67"/>
      <c r="C792" s="71"/>
      <c r="D792" s="66"/>
      <c r="E792" s="65"/>
      <c r="F792" s="29"/>
      <c r="G792" s="29"/>
      <c r="H792" s="29"/>
      <c r="I792" s="30"/>
      <c r="J792" s="29"/>
      <c r="K792" s="29"/>
      <c r="L792" s="29"/>
      <c r="M792" s="29"/>
      <c r="N792" s="29"/>
      <c r="O792" s="29"/>
      <c r="P792" s="29"/>
    </row>
    <row r="793" spans="1:16" s="69" customFormat="1" ht="15">
      <c r="A793" s="67"/>
      <c r="B793" s="67"/>
      <c r="C793" s="71"/>
      <c r="D793" s="66"/>
      <c r="E793" s="65"/>
      <c r="F793" s="29"/>
      <c r="G793" s="29"/>
      <c r="H793" s="29"/>
      <c r="I793" s="30"/>
      <c r="J793" s="29"/>
      <c r="K793" s="29"/>
      <c r="L793" s="29"/>
      <c r="M793" s="29"/>
      <c r="N793" s="29"/>
      <c r="O793" s="29"/>
      <c r="P793" s="29"/>
    </row>
    <row r="794" spans="1:16" s="69" customFormat="1" ht="15">
      <c r="A794" s="67"/>
      <c r="B794" s="67"/>
      <c r="C794" s="71"/>
      <c r="D794" s="66"/>
      <c r="E794" s="65"/>
      <c r="F794" s="29"/>
      <c r="G794" s="29"/>
      <c r="H794" s="29"/>
      <c r="I794" s="30"/>
      <c r="J794" s="29"/>
      <c r="K794" s="29"/>
      <c r="L794" s="29"/>
      <c r="M794" s="29"/>
      <c r="N794" s="29"/>
      <c r="O794" s="29"/>
      <c r="P794" s="29"/>
    </row>
    <row r="795" spans="1:16" s="69" customFormat="1" ht="15">
      <c r="A795" s="67"/>
      <c r="B795" s="67"/>
      <c r="C795" s="71"/>
      <c r="D795" s="66"/>
      <c r="E795" s="65"/>
      <c r="F795" s="29"/>
      <c r="G795" s="29"/>
      <c r="H795" s="29"/>
      <c r="I795" s="30"/>
      <c r="J795" s="29"/>
      <c r="K795" s="29"/>
      <c r="L795" s="29"/>
      <c r="M795" s="29"/>
      <c r="N795" s="29"/>
      <c r="O795" s="29"/>
      <c r="P795" s="29"/>
    </row>
    <row r="796" spans="1:16" s="69" customFormat="1" ht="15">
      <c r="A796" s="67"/>
      <c r="B796" s="67"/>
      <c r="C796" s="71"/>
      <c r="D796" s="66"/>
      <c r="E796" s="65"/>
      <c r="F796" s="29"/>
      <c r="G796" s="29"/>
      <c r="H796" s="29"/>
      <c r="I796" s="30"/>
      <c r="J796" s="29"/>
      <c r="K796" s="29"/>
      <c r="L796" s="29"/>
      <c r="M796" s="29"/>
      <c r="N796" s="29"/>
      <c r="O796" s="29"/>
      <c r="P796" s="29"/>
    </row>
    <row r="797" spans="1:16" s="69" customFormat="1" ht="15">
      <c r="A797" s="67"/>
      <c r="B797" s="67"/>
      <c r="C797" s="71"/>
      <c r="D797" s="66"/>
      <c r="E797" s="65"/>
      <c r="F797" s="29"/>
      <c r="G797" s="29"/>
      <c r="H797" s="29"/>
      <c r="I797" s="30"/>
      <c r="J797" s="29"/>
      <c r="K797" s="29"/>
      <c r="L797" s="29"/>
      <c r="M797" s="29"/>
      <c r="N797" s="29"/>
      <c r="O797" s="29"/>
      <c r="P797" s="29"/>
    </row>
    <row r="798" spans="1:16" s="69" customFormat="1" ht="15">
      <c r="A798" s="67"/>
      <c r="B798" s="67"/>
      <c r="C798" s="71"/>
      <c r="D798" s="66"/>
      <c r="E798" s="65"/>
      <c r="F798" s="29"/>
      <c r="G798" s="29"/>
      <c r="H798" s="29"/>
      <c r="I798" s="30"/>
      <c r="J798" s="29"/>
      <c r="K798" s="29"/>
      <c r="L798" s="29"/>
      <c r="M798" s="29"/>
      <c r="N798" s="29"/>
      <c r="O798" s="29"/>
      <c r="P798" s="29"/>
    </row>
    <row r="799" spans="1:16" s="69" customFormat="1" ht="15">
      <c r="A799" s="67"/>
      <c r="B799" s="67"/>
      <c r="C799" s="71"/>
      <c r="D799" s="66"/>
      <c r="E799" s="65"/>
      <c r="F799" s="29"/>
      <c r="G799" s="29"/>
      <c r="H799" s="29"/>
      <c r="I799" s="30"/>
      <c r="J799" s="29"/>
      <c r="K799" s="29"/>
      <c r="L799" s="29"/>
      <c r="M799" s="29"/>
      <c r="N799" s="29"/>
      <c r="O799" s="29"/>
      <c r="P799" s="29"/>
    </row>
    <row r="800" spans="1:16" s="69" customFormat="1" ht="15">
      <c r="A800" s="67"/>
      <c r="B800" s="67"/>
      <c r="C800" s="71"/>
      <c r="D800" s="66"/>
      <c r="E800" s="65"/>
      <c r="F800" s="29"/>
      <c r="G800" s="29"/>
      <c r="H800" s="29"/>
      <c r="I800" s="30"/>
      <c r="J800" s="29"/>
      <c r="K800" s="29"/>
      <c r="L800" s="29"/>
      <c r="M800" s="29"/>
      <c r="N800" s="29"/>
      <c r="O800" s="29"/>
      <c r="P800" s="29"/>
    </row>
    <row r="801" spans="1:16" s="69" customFormat="1" ht="15">
      <c r="A801" s="67"/>
      <c r="B801" s="67"/>
      <c r="C801" s="71"/>
      <c r="D801" s="66"/>
      <c r="E801" s="65"/>
      <c r="F801" s="29"/>
      <c r="G801" s="29"/>
      <c r="H801" s="29"/>
      <c r="I801" s="30"/>
      <c r="J801" s="29"/>
      <c r="K801" s="29"/>
      <c r="L801" s="29"/>
      <c r="M801" s="29"/>
      <c r="N801" s="29"/>
      <c r="O801" s="29"/>
      <c r="P801" s="29"/>
    </row>
    <row r="802" spans="1:16" s="69" customFormat="1" ht="15">
      <c r="A802" s="67"/>
      <c r="B802" s="67"/>
      <c r="C802" s="71"/>
      <c r="D802" s="66"/>
      <c r="E802" s="65"/>
      <c r="F802" s="29"/>
      <c r="G802" s="29"/>
      <c r="H802" s="29"/>
      <c r="I802" s="30"/>
      <c r="J802" s="29"/>
      <c r="K802" s="29"/>
      <c r="L802" s="29"/>
      <c r="M802" s="29"/>
      <c r="N802" s="29"/>
      <c r="O802" s="29"/>
      <c r="P802" s="29"/>
    </row>
    <row r="803" spans="1:16" s="69" customFormat="1" ht="15">
      <c r="A803" s="67"/>
      <c r="B803" s="67"/>
      <c r="C803" s="71"/>
      <c r="D803" s="66"/>
      <c r="E803" s="65"/>
      <c r="F803" s="29"/>
      <c r="G803" s="29"/>
      <c r="H803" s="29"/>
      <c r="I803" s="30"/>
      <c r="J803" s="29"/>
      <c r="K803" s="29"/>
      <c r="L803" s="29"/>
      <c r="M803" s="29"/>
      <c r="N803" s="29"/>
      <c r="O803" s="29"/>
      <c r="P803" s="29"/>
    </row>
    <row r="804" spans="1:16" s="69" customFormat="1" ht="15">
      <c r="A804" s="67"/>
      <c r="B804" s="67"/>
      <c r="C804" s="71"/>
      <c r="D804" s="66"/>
      <c r="E804" s="65"/>
      <c r="F804" s="29"/>
      <c r="G804" s="29"/>
      <c r="H804" s="29"/>
      <c r="I804" s="30"/>
      <c r="J804" s="29"/>
      <c r="K804" s="29"/>
      <c r="L804" s="29"/>
      <c r="M804" s="29"/>
      <c r="N804" s="29"/>
      <c r="O804" s="29"/>
      <c r="P804" s="29"/>
    </row>
    <row r="805" spans="1:16" s="69" customFormat="1" ht="15">
      <c r="A805" s="67"/>
      <c r="B805" s="67"/>
      <c r="C805" s="71"/>
      <c r="D805" s="66"/>
      <c r="E805" s="65"/>
      <c r="F805" s="29"/>
      <c r="G805" s="29"/>
      <c r="H805" s="29"/>
      <c r="I805" s="30"/>
      <c r="J805" s="29"/>
      <c r="K805" s="29"/>
      <c r="L805" s="29"/>
      <c r="M805" s="29"/>
      <c r="N805" s="29"/>
      <c r="O805" s="29"/>
      <c r="P805" s="29"/>
    </row>
    <row r="806" spans="1:16" s="69" customFormat="1" ht="15">
      <c r="A806" s="67"/>
      <c r="B806" s="67"/>
      <c r="C806" s="71"/>
      <c r="D806" s="66"/>
      <c r="E806" s="65"/>
      <c r="F806" s="29"/>
      <c r="G806" s="29"/>
      <c r="H806" s="29"/>
      <c r="I806" s="30"/>
      <c r="J806" s="29"/>
      <c r="K806" s="29"/>
      <c r="L806" s="29"/>
      <c r="M806" s="29"/>
      <c r="N806" s="29"/>
      <c r="O806" s="29"/>
      <c r="P806" s="29"/>
    </row>
    <row r="807" spans="1:16" s="69" customFormat="1" ht="15">
      <c r="A807" s="67"/>
      <c r="B807" s="67"/>
      <c r="C807" s="71"/>
      <c r="D807" s="66"/>
      <c r="E807" s="65"/>
      <c r="F807" s="29"/>
      <c r="G807" s="29"/>
      <c r="H807" s="29"/>
      <c r="I807" s="30"/>
      <c r="J807" s="29"/>
      <c r="K807" s="29"/>
      <c r="L807" s="29"/>
      <c r="M807" s="29"/>
      <c r="N807" s="29"/>
      <c r="O807" s="29"/>
      <c r="P807" s="29"/>
    </row>
    <row r="808" spans="1:16" s="69" customFormat="1" ht="15">
      <c r="A808" s="67"/>
      <c r="B808" s="67"/>
      <c r="C808" s="71"/>
      <c r="D808" s="66"/>
      <c r="E808" s="65"/>
      <c r="F808" s="29"/>
      <c r="G808" s="29"/>
      <c r="H808" s="29"/>
      <c r="I808" s="30"/>
      <c r="J808" s="29"/>
      <c r="K808" s="29"/>
      <c r="L808" s="29"/>
      <c r="M808" s="29"/>
      <c r="N808" s="29"/>
      <c r="O808" s="29"/>
      <c r="P808" s="29"/>
    </row>
    <row r="809" spans="1:16" s="69" customFormat="1" ht="15">
      <c r="A809" s="67"/>
      <c r="B809" s="67"/>
      <c r="C809" s="71"/>
      <c r="D809" s="66"/>
      <c r="E809" s="65"/>
      <c r="F809" s="29"/>
      <c r="G809" s="29"/>
      <c r="H809" s="29"/>
      <c r="I809" s="30"/>
      <c r="J809" s="29"/>
      <c r="K809" s="29"/>
      <c r="L809" s="29"/>
      <c r="M809" s="29"/>
      <c r="N809" s="29"/>
      <c r="O809" s="29"/>
      <c r="P809" s="29"/>
    </row>
    <row r="810" spans="1:16" s="69" customFormat="1" ht="15">
      <c r="A810" s="67"/>
      <c r="B810" s="67"/>
      <c r="C810" s="71"/>
      <c r="D810" s="66"/>
      <c r="E810" s="65"/>
      <c r="F810" s="29"/>
      <c r="G810" s="29"/>
      <c r="H810" s="29"/>
      <c r="I810" s="30"/>
      <c r="J810" s="29"/>
      <c r="K810" s="29"/>
      <c r="L810" s="29"/>
      <c r="M810" s="29"/>
      <c r="N810" s="29"/>
      <c r="O810" s="29"/>
      <c r="P810" s="29"/>
    </row>
    <row r="811" spans="1:16" s="69" customFormat="1" ht="15">
      <c r="A811" s="67"/>
      <c r="B811" s="67"/>
      <c r="C811" s="71"/>
      <c r="D811" s="66"/>
      <c r="E811" s="65"/>
      <c r="F811" s="29"/>
      <c r="G811" s="29"/>
      <c r="H811" s="29"/>
      <c r="I811" s="30"/>
      <c r="J811" s="29"/>
      <c r="K811" s="29"/>
      <c r="L811" s="29"/>
      <c r="M811" s="29"/>
      <c r="N811" s="29"/>
      <c r="O811" s="29"/>
      <c r="P811" s="29"/>
    </row>
    <row r="812" spans="1:16" s="69" customFormat="1" ht="15">
      <c r="A812" s="67"/>
      <c r="B812" s="67"/>
      <c r="C812" s="71"/>
      <c r="D812" s="66"/>
      <c r="E812" s="65"/>
      <c r="F812" s="29"/>
      <c r="G812" s="29"/>
      <c r="H812" s="29"/>
      <c r="I812" s="30"/>
      <c r="J812" s="29"/>
      <c r="K812" s="29"/>
      <c r="L812" s="29"/>
      <c r="M812" s="29"/>
      <c r="N812" s="29"/>
      <c r="O812" s="29"/>
      <c r="P812" s="29"/>
    </row>
    <row r="813" spans="1:16" s="69" customFormat="1" ht="15">
      <c r="A813" s="67"/>
      <c r="B813" s="67"/>
      <c r="C813" s="71"/>
      <c r="D813" s="66"/>
      <c r="E813" s="65"/>
      <c r="F813" s="29"/>
      <c r="G813" s="29"/>
      <c r="H813" s="29"/>
      <c r="I813" s="30"/>
      <c r="J813" s="29"/>
      <c r="K813" s="29"/>
      <c r="L813" s="29"/>
      <c r="M813" s="29"/>
      <c r="N813" s="29"/>
      <c r="O813" s="29"/>
      <c r="P813" s="29"/>
    </row>
    <row r="814" spans="1:16" s="69" customFormat="1" ht="15">
      <c r="A814" s="67"/>
      <c r="B814" s="67"/>
      <c r="C814" s="71"/>
      <c r="D814" s="66"/>
      <c r="E814" s="65"/>
      <c r="F814" s="29"/>
      <c r="G814" s="29"/>
      <c r="H814" s="29"/>
      <c r="I814" s="30"/>
      <c r="J814" s="29"/>
      <c r="K814" s="29"/>
      <c r="L814" s="29"/>
      <c r="M814" s="29"/>
      <c r="N814" s="29"/>
      <c r="O814" s="29"/>
      <c r="P814" s="29"/>
    </row>
    <row r="815" spans="1:16" s="69" customFormat="1" ht="15">
      <c r="A815" s="67"/>
      <c r="B815" s="67"/>
      <c r="C815" s="71"/>
      <c r="D815" s="66"/>
      <c r="E815" s="65"/>
      <c r="F815" s="29"/>
      <c r="G815" s="29"/>
      <c r="H815" s="29"/>
      <c r="I815" s="30"/>
      <c r="J815" s="29"/>
      <c r="K815" s="29"/>
      <c r="L815" s="29"/>
      <c r="M815" s="29"/>
      <c r="N815" s="29"/>
      <c r="O815" s="29"/>
      <c r="P815" s="29"/>
    </row>
    <row r="816" spans="1:16" s="69" customFormat="1" ht="15">
      <c r="A816" s="67"/>
      <c r="B816" s="67"/>
      <c r="C816" s="71"/>
      <c r="D816" s="66"/>
      <c r="E816" s="65"/>
      <c r="F816" s="29"/>
      <c r="G816" s="29"/>
      <c r="H816" s="29"/>
      <c r="I816" s="30"/>
      <c r="J816" s="29"/>
      <c r="K816" s="29"/>
      <c r="L816" s="29"/>
      <c r="M816" s="29"/>
      <c r="N816" s="29"/>
      <c r="O816" s="29"/>
      <c r="P816" s="29"/>
    </row>
    <row r="817" spans="1:16" s="69" customFormat="1" ht="15">
      <c r="A817" s="67"/>
      <c r="B817" s="67"/>
      <c r="C817" s="71"/>
      <c r="D817" s="66"/>
      <c r="E817" s="65"/>
      <c r="F817" s="29"/>
      <c r="G817" s="29"/>
      <c r="H817" s="29"/>
      <c r="I817" s="30"/>
      <c r="J817" s="29"/>
      <c r="K817" s="29"/>
      <c r="L817" s="29"/>
      <c r="M817" s="29"/>
      <c r="N817" s="29"/>
      <c r="O817" s="29"/>
      <c r="P817" s="29"/>
    </row>
    <row r="818" spans="1:16" s="69" customFormat="1" ht="15">
      <c r="A818" s="67"/>
      <c r="B818" s="67"/>
      <c r="C818" s="71"/>
      <c r="D818" s="66"/>
      <c r="E818" s="65"/>
      <c r="F818" s="29"/>
      <c r="G818" s="29"/>
      <c r="H818" s="29"/>
      <c r="I818" s="30"/>
      <c r="J818" s="29"/>
      <c r="K818" s="29"/>
      <c r="L818" s="29"/>
      <c r="M818" s="29"/>
      <c r="N818" s="29"/>
      <c r="O818" s="29"/>
      <c r="P818" s="29"/>
    </row>
    <row r="819" spans="1:16" s="69" customFormat="1" ht="15">
      <c r="A819" s="67"/>
      <c r="B819" s="67"/>
      <c r="C819" s="71"/>
      <c r="D819" s="66"/>
      <c r="E819" s="65"/>
      <c r="F819" s="29"/>
      <c r="G819" s="29"/>
      <c r="H819" s="29"/>
      <c r="I819" s="30"/>
      <c r="J819" s="29"/>
      <c r="K819" s="29"/>
      <c r="L819" s="29"/>
      <c r="M819" s="29"/>
      <c r="N819" s="29"/>
      <c r="O819" s="29"/>
      <c r="P819" s="29"/>
    </row>
    <row r="820" spans="1:16" s="69" customFormat="1" ht="15">
      <c r="A820" s="67"/>
      <c r="B820" s="67"/>
      <c r="C820" s="71"/>
      <c r="D820" s="66"/>
      <c r="E820" s="65"/>
      <c r="F820" s="29"/>
      <c r="G820" s="29"/>
      <c r="H820" s="29"/>
      <c r="I820" s="30"/>
      <c r="J820" s="29"/>
      <c r="K820" s="29"/>
      <c r="L820" s="29"/>
      <c r="M820" s="29"/>
      <c r="N820" s="29"/>
      <c r="O820" s="29"/>
      <c r="P820" s="29"/>
    </row>
    <row r="821" spans="1:16" s="69" customFormat="1" ht="15">
      <c r="A821" s="67"/>
      <c r="B821" s="67"/>
      <c r="C821" s="71"/>
      <c r="D821" s="66"/>
      <c r="E821" s="65"/>
      <c r="F821" s="29"/>
      <c r="G821" s="29"/>
      <c r="H821" s="29"/>
      <c r="I821" s="30"/>
      <c r="J821" s="29"/>
      <c r="K821" s="29"/>
      <c r="L821" s="29"/>
      <c r="M821" s="29"/>
      <c r="N821" s="29"/>
      <c r="O821" s="29"/>
      <c r="P821" s="29"/>
    </row>
    <row r="822" spans="1:16" s="69" customFormat="1" ht="15">
      <c r="A822" s="67"/>
      <c r="B822" s="67"/>
      <c r="C822" s="71"/>
      <c r="D822" s="66"/>
      <c r="E822" s="65"/>
      <c r="F822" s="29"/>
      <c r="G822" s="29"/>
      <c r="H822" s="29"/>
      <c r="I822" s="30"/>
      <c r="J822" s="29"/>
      <c r="K822" s="29"/>
      <c r="L822" s="29"/>
      <c r="M822" s="29"/>
      <c r="N822" s="29"/>
      <c r="O822" s="29"/>
      <c r="P822" s="29"/>
    </row>
    <row r="823" spans="1:16" s="69" customFormat="1" ht="15">
      <c r="A823" s="67"/>
      <c r="B823" s="67"/>
      <c r="C823" s="71"/>
      <c r="D823" s="66"/>
      <c r="E823" s="65"/>
      <c r="F823" s="29"/>
      <c r="G823" s="29"/>
      <c r="H823" s="29"/>
      <c r="I823" s="30"/>
      <c r="J823" s="29"/>
      <c r="K823" s="29"/>
      <c r="L823" s="29"/>
      <c r="M823" s="29"/>
      <c r="N823" s="29"/>
      <c r="O823" s="29"/>
      <c r="P823" s="29"/>
    </row>
    <row r="824" spans="1:16" s="69" customFormat="1" ht="15">
      <c r="A824" s="67"/>
      <c r="B824" s="67"/>
      <c r="C824" s="71"/>
      <c r="D824" s="66"/>
      <c r="E824" s="65"/>
      <c r="F824" s="29"/>
      <c r="G824" s="29"/>
      <c r="H824" s="29"/>
      <c r="I824" s="30"/>
      <c r="J824" s="29"/>
      <c r="K824" s="29"/>
      <c r="L824" s="29"/>
      <c r="M824" s="29"/>
      <c r="N824" s="29"/>
      <c r="O824" s="29"/>
      <c r="P824" s="29"/>
    </row>
    <row r="825" spans="1:16" s="69" customFormat="1" ht="15">
      <c r="A825" s="67"/>
      <c r="B825" s="67"/>
      <c r="C825" s="71"/>
      <c r="D825" s="66"/>
      <c r="E825" s="65"/>
      <c r="F825" s="29"/>
      <c r="G825" s="29"/>
      <c r="H825" s="29"/>
      <c r="I825" s="30"/>
      <c r="J825" s="29"/>
      <c r="K825" s="29"/>
      <c r="L825" s="29"/>
      <c r="M825" s="29"/>
      <c r="N825" s="29"/>
      <c r="O825" s="29"/>
      <c r="P825" s="29"/>
    </row>
    <row r="826" spans="1:16" s="69" customFormat="1" ht="15">
      <c r="A826" s="67"/>
      <c r="B826" s="67"/>
      <c r="C826" s="71"/>
      <c r="D826" s="66"/>
      <c r="E826" s="65"/>
      <c r="F826" s="29"/>
      <c r="G826" s="29"/>
      <c r="H826" s="29"/>
      <c r="I826" s="30"/>
      <c r="J826" s="29"/>
      <c r="K826" s="29"/>
      <c r="L826" s="29"/>
      <c r="M826" s="29"/>
      <c r="N826" s="29"/>
      <c r="O826" s="29"/>
      <c r="P826" s="29"/>
    </row>
    <row r="827" spans="1:16" s="69" customFormat="1" ht="15">
      <c r="A827" s="67"/>
      <c r="B827" s="67"/>
      <c r="C827" s="71"/>
      <c r="D827" s="66"/>
      <c r="E827" s="65"/>
      <c r="F827" s="29"/>
      <c r="G827" s="29"/>
      <c r="H827" s="29"/>
      <c r="I827" s="30"/>
      <c r="J827" s="29"/>
      <c r="K827" s="29"/>
      <c r="L827" s="29"/>
      <c r="M827" s="29"/>
      <c r="N827" s="29"/>
      <c r="O827" s="29"/>
      <c r="P827" s="29"/>
    </row>
    <row r="828" spans="1:16" s="69" customFormat="1" ht="15">
      <c r="A828" s="67"/>
      <c r="B828" s="67"/>
      <c r="C828" s="71"/>
      <c r="D828" s="66"/>
      <c r="E828" s="65"/>
      <c r="F828" s="29"/>
      <c r="G828" s="29"/>
      <c r="H828" s="29"/>
      <c r="I828" s="30"/>
      <c r="J828" s="29"/>
      <c r="K828" s="29"/>
      <c r="L828" s="29"/>
      <c r="M828" s="29"/>
      <c r="N828" s="29"/>
      <c r="O828" s="29"/>
      <c r="P828" s="29"/>
    </row>
    <row r="829" spans="1:16" s="69" customFormat="1" ht="15">
      <c r="A829" s="67"/>
      <c r="B829" s="67"/>
      <c r="C829" s="71"/>
      <c r="D829" s="66"/>
      <c r="E829" s="65"/>
      <c r="F829" s="29"/>
      <c r="G829" s="29"/>
      <c r="H829" s="29"/>
      <c r="I829" s="30"/>
      <c r="J829" s="29"/>
      <c r="K829" s="29"/>
      <c r="L829" s="29"/>
      <c r="M829" s="29"/>
      <c r="N829" s="29"/>
      <c r="O829" s="29"/>
      <c r="P829" s="29"/>
    </row>
    <row r="830" spans="1:16" s="69" customFormat="1" ht="15">
      <c r="A830" s="67"/>
      <c r="B830" s="67"/>
      <c r="C830" s="71"/>
      <c r="D830" s="66"/>
      <c r="E830" s="65"/>
      <c r="F830" s="29"/>
      <c r="G830" s="29"/>
      <c r="H830" s="29"/>
      <c r="I830" s="30"/>
      <c r="J830" s="29"/>
      <c r="K830" s="29"/>
      <c r="L830" s="29"/>
      <c r="M830" s="29"/>
      <c r="N830" s="29"/>
      <c r="O830" s="29"/>
      <c r="P830" s="29"/>
    </row>
    <row r="831" spans="1:16" s="69" customFormat="1" ht="15">
      <c r="A831" s="67"/>
      <c r="B831" s="67"/>
      <c r="C831" s="71"/>
      <c r="D831" s="66"/>
      <c r="E831" s="65"/>
      <c r="F831" s="29"/>
      <c r="G831" s="29"/>
      <c r="H831" s="29"/>
      <c r="I831" s="30"/>
      <c r="J831" s="29"/>
      <c r="K831" s="29"/>
      <c r="L831" s="29"/>
      <c r="M831" s="29"/>
      <c r="N831" s="29"/>
      <c r="O831" s="29"/>
      <c r="P831" s="29"/>
    </row>
    <row r="832" spans="1:16" s="69" customFormat="1" ht="15">
      <c r="A832" s="67"/>
      <c r="B832" s="67"/>
      <c r="C832" s="71"/>
      <c r="D832" s="66"/>
      <c r="E832" s="65"/>
      <c r="F832" s="29"/>
      <c r="G832" s="29"/>
      <c r="H832" s="29"/>
      <c r="I832" s="30"/>
      <c r="J832" s="29"/>
      <c r="K832" s="29"/>
      <c r="L832" s="29"/>
      <c r="M832" s="29"/>
      <c r="N832" s="29"/>
      <c r="O832" s="29"/>
      <c r="P832" s="29"/>
    </row>
    <row r="833" spans="1:16" s="69" customFormat="1" ht="15">
      <c r="A833" s="67"/>
      <c r="B833" s="67"/>
      <c r="C833" s="71"/>
      <c r="D833" s="66"/>
      <c r="E833" s="65"/>
      <c r="F833" s="29"/>
      <c r="G833" s="29"/>
      <c r="H833" s="29"/>
      <c r="I833" s="30"/>
      <c r="J833" s="29"/>
      <c r="K833" s="29"/>
      <c r="L833" s="29"/>
      <c r="M833" s="29"/>
      <c r="N833" s="29"/>
      <c r="O833" s="29"/>
      <c r="P833" s="29"/>
    </row>
    <row r="834" spans="1:16" s="69" customFormat="1" ht="15">
      <c r="A834" s="67"/>
      <c r="B834" s="67"/>
      <c r="C834" s="71"/>
      <c r="D834" s="66"/>
      <c r="E834" s="65"/>
      <c r="F834" s="29"/>
      <c r="G834" s="29"/>
      <c r="H834" s="29"/>
      <c r="I834" s="30"/>
      <c r="J834" s="29"/>
      <c r="K834" s="29"/>
      <c r="L834" s="29"/>
      <c r="M834" s="29"/>
      <c r="N834" s="29"/>
      <c r="O834" s="29"/>
      <c r="P834" s="29"/>
    </row>
    <row r="835" spans="1:16" s="69" customFormat="1" ht="15">
      <c r="A835" s="67"/>
      <c r="B835" s="67"/>
      <c r="C835" s="71"/>
      <c r="D835" s="66"/>
      <c r="E835" s="65"/>
      <c r="F835" s="29"/>
      <c r="G835" s="29"/>
      <c r="H835" s="29"/>
      <c r="I835" s="30"/>
      <c r="J835" s="29"/>
      <c r="K835" s="29"/>
      <c r="L835" s="29"/>
      <c r="M835" s="29"/>
      <c r="N835" s="29"/>
      <c r="O835" s="29"/>
      <c r="P835" s="29"/>
    </row>
    <row r="836" spans="1:16" s="69" customFormat="1" ht="15">
      <c r="A836" s="67"/>
      <c r="B836" s="67"/>
      <c r="C836" s="71"/>
      <c r="D836" s="66"/>
      <c r="E836" s="65"/>
      <c r="F836" s="29"/>
      <c r="G836" s="29"/>
      <c r="H836" s="29"/>
      <c r="I836" s="30"/>
      <c r="J836" s="29"/>
      <c r="K836" s="29"/>
      <c r="L836" s="29"/>
      <c r="M836" s="29"/>
      <c r="N836" s="29"/>
      <c r="O836" s="29"/>
      <c r="P836" s="29"/>
    </row>
    <row r="837" spans="1:16" s="69" customFormat="1" ht="15">
      <c r="A837" s="67"/>
      <c r="B837" s="67"/>
      <c r="C837" s="71"/>
      <c r="D837" s="66"/>
      <c r="E837" s="65"/>
      <c r="F837" s="29"/>
      <c r="G837" s="29"/>
      <c r="H837" s="29"/>
      <c r="I837" s="30"/>
      <c r="J837" s="29"/>
      <c r="K837" s="29"/>
      <c r="L837" s="29"/>
      <c r="M837" s="29"/>
      <c r="N837" s="29"/>
      <c r="O837" s="29"/>
      <c r="P837" s="29"/>
    </row>
    <row r="838" spans="1:16" s="69" customFormat="1" ht="15">
      <c r="A838" s="67"/>
      <c r="B838" s="67"/>
      <c r="C838" s="71"/>
      <c r="D838" s="66"/>
      <c r="E838" s="65"/>
      <c r="F838" s="29"/>
      <c r="G838" s="29"/>
      <c r="H838" s="29"/>
      <c r="I838" s="30"/>
      <c r="J838" s="29"/>
      <c r="K838" s="29"/>
      <c r="L838" s="29"/>
      <c r="M838" s="29"/>
      <c r="N838" s="29"/>
      <c r="O838" s="29"/>
      <c r="P838" s="29"/>
    </row>
    <row r="839" spans="1:16" s="69" customFormat="1" ht="15">
      <c r="A839" s="67"/>
      <c r="B839" s="67"/>
      <c r="C839" s="71"/>
      <c r="D839" s="66"/>
      <c r="E839" s="65"/>
      <c r="F839" s="29"/>
      <c r="G839" s="29"/>
      <c r="H839" s="29"/>
      <c r="I839" s="30"/>
      <c r="J839" s="29"/>
      <c r="K839" s="29"/>
      <c r="L839" s="29"/>
      <c r="M839" s="29"/>
      <c r="N839" s="29"/>
      <c r="O839" s="29"/>
      <c r="P839" s="29"/>
    </row>
    <row r="840" spans="1:16" s="69" customFormat="1" ht="15">
      <c r="A840" s="67"/>
      <c r="B840" s="67"/>
      <c r="C840" s="71"/>
      <c r="D840" s="66"/>
      <c r="E840" s="65"/>
      <c r="F840" s="29"/>
      <c r="G840" s="29"/>
      <c r="H840" s="29"/>
      <c r="I840" s="30"/>
      <c r="J840" s="29"/>
      <c r="K840" s="29"/>
      <c r="L840" s="29"/>
      <c r="M840" s="29"/>
      <c r="N840" s="29"/>
      <c r="O840" s="29"/>
      <c r="P840" s="29"/>
    </row>
    <row r="841" spans="1:16" s="69" customFormat="1" ht="15">
      <c r="A841" s="67"/>
      <c r="B841" s="67"/>
      <c r="C841" s="71"/>
      <c r="D841" s="66"/>
      <c r="E841" s="65"/>
      <c r="F841" s="29"/>
      <c r="G841" s="29"/>
      <c r="H841" s="29"/>
      <c r="I841" s="30"/>
      <c r="J841" s="29"/>
      <c r="K841" s="29"/>
      <c r="L841" s="29"/>
      <c r="M841" s="29"/>
      <c r="N841" s="29"/>
      <c r="O841" s="29"/>
      <c r="P841" s="29"/>
    </row>
    <row r="842" spans="1:16" s="69" customFormat="1" ht="15">
      <c r="A842" s="67"/>
      <c r="B842" s="67"/>
      <c r="C842" s="71"/>
      <c r="D842" s="66"/>
      <c r="E842" s="65"/>
      <c r="F842" s="29"/>
      <c r="G842" s="29"/>
      <c r="H842" s="29"/>
      <c r="I842" s="30"/>
      <c r="J842" s="29"/>
      <c r="K842" s="29"/>
      <c r="L842" s="29"/>
      <c r="M842" s="29"/>
      <c r="N842" s="29"/>
      <c r="O842" s="29"/>
      <c r="P842" s="29"/>
    </row>
  </sheetData>
  <sheetProtection/>
  <conditionalFormatting sqref="D1 D54:D60 D128 D157:D163 D195 D62 D130:D137 D149 D108:D111 D3:D4 D117:D122 D88:D89 D197:D201 D45:D48 D74 D94:D101 D124:D126 D209 D153:D154 D76 D70:D72 D10:D11 D151 D13:D14 D22:D24 D186:D188 D139:D143 D145:D147 D6:D8 D29:D35 D103:D106 D221:D65536 D16:D17 D19:D20 D26:D27 D37 D39:D43 D50:D51 D79:D84 D92 D113:D115 D204 D212:D217 D65:D68 D190:D193 D219 D165:D184 D207">
    <cfRule type="cellIs" priority="89" dxfId="265" operator="between">
      <formula>42005</formula>
      <formula>42369</formula>
    </cfRule>
  </conditionalFormatting>
  <conditionalFormatting sqref="D2">
    <cfRule type="cellIs" priority="67" dxfId="266" operator="between">
      <formula>42005</formula>
      <formula>42369</formula>
    </cfRule>
  </conditionalFormatting>
  <conditionalFormatting sqref="C2">
    <cfRule type="cellIs" priority="68" dxfId="0" operator="equal">
      <formula>SAND!#REF!</formula>
    </cfRule>
  </conditionalFormatting>
  <conditionalFormatting sqref="D148">
    <cfRule type="cellIs" priority="61" dxfId="265" operator="between">
      <formula>42005</formula>
      <formula>42369</formula>
    </cfRule>
  </conditionalFormatting>
  <conditionalFormatting sqref="D155">
    <cfRule type="cellIs" priority="60" dxfId="265" operator="between">
      <formula>42005</formula>
      <formula>42369</formula>
    </cfRule>
  </conditionalFormatting>
  <conditionalFormatting sqref="D53">
    <cfRule type="cellIs" priority="58" dxfId="265" operator="between">
      <formula>42005</formula>
      <formula>42369</formula>
    </cfRule>
  </conditionalFormatting>
  <conditionalFormatting sqref="D127">
    <cfRule type="cellIs" priority="57" dxfId="265" operator="between">
      <formula>42005</formula>
      <formula>42369</formula>
    </cfRule>
  </conditionalFormatting>
  <conditionalFormatting sqref="D61">
    <cfRule type="cellIs" priority="55" dxfId="265" operator="between">
      <formula>42005</formula>
      <formula>42369</formula>
    </cfRule>
  </conditionalFormatting>
  <conditionalFormatting sqref="D194">
    <cfRule type="cellIs" priority="54" dxfId="265" operator="between">
      <formula>42005</formula>
      <formula>42369</formula>
    </cfRule>
  </conditionalFormatting>
  <conditionalFormatting sqref="D129">
    <cfRule type="cellIs" priority="53" dxfId="265" operator="between">
      <formula>42005</formula>
      <formula>42369</formula>
    </cfRule>
  </conditionalFormatting>
  <conditionalFormatting sqref="D107">
    <cfRule type="cellIs" priority="51" dxfId="265" operator="between">
      <formula>42005</formula>
      <formula>42369</formula>
    </cfRule>
  </conditionalFormatting>
  <conditionalFormatting sqref="D116">
    <cfRule type="cellIs" priority="50" dxfId="265" operator="between">
      <formula>42005</formula>
      <formula>42369</formula>
    </cfRule>
  </conditionalFormatting>
  <conditionalFormatting sqref="D87">
    <cfRule type="cellIs" priority="49" dxfId="265" operator="between">
      <formula>42005</formula>
      <formula>42369</formula>
    </cfRule>
  </conditionalFormatting>
  <conditionalFormatting sqref="D196">
    <cfRule type="cellIs" priority="48" dxfId="265" operator="between">
      <formula>42005</formula>
      <formula>42369</formula>
    </cfRule>
  </conditionalFormatting>
  <conditionalFormatting sqref="D44">
    <cfRule type="cellIs" priority="47" dxfId="265" operator="between">
      <formula>42005</formula>
      <formula>42369</formula>
    </cfRule>
  </conditionalFormatting>
  <conditionalFormatting sqref="D73">
    <cfRule type="cellIs" priority="46" dxfId="265" operator="between">
      <formula>42005</formula>
      <formula>42369</formula>
    </cfRule>
  </conditionalFormatting>
  <conditionalFormatting sqref="D77">
    <cfRule type="cellIs" priority="44" dxfId="265" operator="between">
      <formula>42005</formula>
      <formula>42369</formula>
    </cfRule>
  </conditionalFormatting>
  <conditionalFormatting sqref="D93">
    <cfRule type="cellIs" priority="43" dxfId="265" operator="between">
      <formula>42005</formula>
      <formula>42369</formula>
    </cfRule>
  </conditionalFormatting>
  <conditionalFormatting sqref="D123">
    <cfRule type="cellIs" priority="42" dxfId="265" operator="between">
      <formula>42005</formula>
      <formula>42369</formula>
    </cfRule>
  </conditionalFormatting>
  <conditionalFormatting sqref="D208">
    <cfRule type="cellIs" priority="41" dxfId="265" operator="between">
      <formula>42005</formula>
      <formula>42369</formula>
    </cfRule>
  </conditionalFormatting>
  <conditionalFormatting sqref="D152">
    <cfRule type="cellIs" priority="40" dxfId="265" operator="between">
      <formula>42005</formula>
      <formula>42369</formula>
    </cfRule>
  </conditionalFormatting>
  <conditionalFormatting sqref="D75">
    <cfRule type="cellIs" priority="39" dxfId="265" operator="between">
      <formula>42005</formula>
      <formula>42369</formula>
    </cfRule>
  </conditionalFormatting>
  <conditionalFormatting sqref="D69">
    <cfRule type="cellIs" priority="38" dxfId="265" operator="between">
      <formula>42005</formula>
      <formula>42369</formula>
    </cfRule>
  </conditionalFormatting>
  <conditionalFormatting sqref="D9">
    <cfRule type="cellIs" priority="37" dxfId="265" operator="between">
      <formula>42005</formula>
      <formula>42369</formula>
    </cfRule>
  </conditionalFormatting>
  <conditionalFormatting sqref="D150">
    <cfRule type="cellIs" priority="36" dxfId="265" operator="between">
      <formula>42005</formula>
      <formula>42369</formula>
    </cfRule>
  </conditionalFormatting>
  <conditionalFormatting sqref="D21">
    <cfRule type="cellIs" priority="34" dxfId="265" operator="between">
      <formula>42005</formula>
      <formula>42369</formula>
    </cfRule>
  </conditionalFormatting>
  <conditionalFormatting sqref="D185">
    <cfRule type="cellIs" priority="33" dxfId="265" operator="between">
      <formula>42005</formula>
      <formula>42369</formula>
    </cfRule>
  </conditionalFormatting>
  <conditionalFormatting sqref="D78">
    <cfRule type="cellIs" priority="32" dxfId="265" operator="between">
      <formula>42005</formula>
      <formula>42369</formula>
    </cfRule>
  </conditionalFormatting>
  <conditionalFormatting sqref="D156">
    <cfRule type="cellIs" priority="31" dxfId="265" operator="between">
      <formula>42005</formula>
      <formula>42369</formula>
    </cfRule>
  </conditionalFormatting>
  <conditionalFormatting sqref="D138">
    <cfRule type="cellIs" priority="30" dxfId="265" operator="between">
      <formula>42005</formula>
      <formula>42369</formula>
    </cfRule>
  </conditionalFormatting>
  <conditionalFormatting sqref="D144">
    <cfRule type="cellIs" priority="29" dxfId="265" operator="between">
      <formula>42005</formula>
      <formula>42369</formula>
    </cfRule>
  </conditionalFormatting>
  <conditionalFormatting sqref="D5">
    <cfRule type="cellIs" priority="28" dxfId="265" operator="between">
      <formula>42005</formula>
      <formula>42369</formula>
    </cfRule>
  </conditionalFormatting>
  <conditionalFormatting sqref="D28">
    <cfRule type="cellIs" priority="27" dxfId="265" operator="between">
      <formula>42005</formula>
      <formula>42369</formula>
    </cfRule>
  </conditionalFormatting>
  <conditionalFormatting sqref="D102">
    <cfRule type="cellIs" priority="26" dxfId="265" operator="between">
      <formula>42005</formula>
      <formula>42369</formula>
    </cfRule>
  </conditionalFormatting>
  <conditionalFormatting sqref="D202">
    <cfRule type="cellIs" priority="25" dxfId="265" operator="between">
      <formula>42005</formula>
      <formula>42369</formula>
    </cfRule>
  </conditionalFormatting>
  <conditionalFormatting sqref="D220">
    <cfRule type="cellIs" priority="24" dxfId="265" operator="between">
      <formula>42005</formula>
      <formula>42369</formula>
    </cfRule>
  </conditionalFormatting>
  <conditionalFormatting sqref="D205">
    <cfRule type="cellIs" priority="23" dxfId="265" operator="between">
      <formula>42005</formula>
      <formula>42369</formula>
    </cfRule>
  </conditionalFormatting>
  <conditionalFormatting sqref="D12">
    <cfRule type="cellIs" priority="22" dxfId="265" operator="between">
      <formula>42005</formula>
      <formula>42369</formula>
    </cfRule>
  </conditionalFormatting>
  <conditionalFormatting sqref="D15">
    <cfRule type="cellIs" priority="21" dxfId="265" operator="between">
      <formula>42005</formula>
      <formula>42369</formula>
    </cfRule>
  </conditionalFormatting>
  <conditionalFormatting sqref="D18">
    <cfRule type="cellIs" priority="20" dxfId="265" operator="between">
      <formula>42005</formula>
      <formula>42369</formula>
    </cfRule>
  </conditionalFormatting>
  <conditionalFormatting sqref="D25">
    <cfRule type="cellIs" priority="19" dxfId="265" operator="between">
      <formula>42005</formula>
      <formula>42369</formula>
    </cfRule>
  </conditionalFormatting>
  <conditionalFormatting sqref="D36">
    <cfRule type="cellIs" priority="18" dxfId="265" operator="between">
      <formula>42005</formula>
      <formula>42369</formula>
    </cfRule>
  </conditionalFormatting>
  <conditionalFormatting sqref="D38">
    <cfRule type="cellIs" priority="17" dxfId="265" operator="between">
      <formula>42005</formula>
      <formula>42369</formula>
    </cfRule>
  </conditionalFormatting>
  <conditionalFormatting sqref="D49">
    <cfRule type="cellIs" priority="16" dxfId="265" operator="between">
      <formula>42005</formula>
      <formula>42369</formula>
    </cfRule>
  </conditionalFormatting>
  <conditionalFormatting sqref="D52">
    <cfRule type="cellIs" priority="15" dxfId="265" operator="between">
      <formula>42005</formula>
      <formula>42369</formula>
    </cfRule>
  </conditionalFormatting>
  <conditionalFormatting sqref="D86">
    <cfRule type="cellIs" priority="14" dxfId="265" operator="between">
      <formula>42005</formula>
      <formula>42369</formula>
    </cfRule>
  </conditionalFormatting>
  <conditionalFormatting sqref="D90">
    <cfRule type="cellIs" priority="13" dxfId="265" operator="between">
      <formula>42005</formula>
      <formula>42369</formula>
    </cfRule>
  </conditionalFormatting>
  <conditionalFormatting sqref="D91">
    <cfRule type="cellIs" priority="12" dxfId="265" operator="between">
      <formula>42005</formula>
      <formula>42369</formula>
    </cfRule>
  </conditionalFormatting>
  <conditionalFormatting sqref="D112">
    <cfRule type="cellIs" priority="11" dxfId="265" operator="between">
      <formula>42005</formula>
      <formula>42369</formula>
    </cfRule>
  </conditionalFormatting>
  <conditionalFormatting sqref="D203">
    <cfRule type="cellIs" priority="10" dxfId="265" operator="between">
      <formula>42005</formula>
      <formula>42369</formula>
    </cfRule>
  </conditionalFormatting>
  <conditionalFormatting sqref="D210">
    <cfRule type="cellIs" priority="9" dxfId="265" operator="between">
      <formula>42005</formula>
      <formula>42369</formula>
    </cfRule>
  </conditionalFormatting>
  <conditionalFormatting sqref="D211">
    <cfRule type="cellIs" priority="8" dxfId="265" operator="between">
      <formula>42005</formula>
      <formula>42369</formula>
    </cfRule>
  </conditionalFormatting>
  <conditionalFormatting sqref="D63">
    <cfRule type="cellIs" priority="7" dxfId="265" operator="between">
      <formula>42005</formula>
      <formula>42369</formula>
    </cfRule>
  </conditionalFormatting>
  <conditionalFormatting sqref="D85">
    <cfRule type="cellIs" priority="6" dxfId="265" operator="between">
      <formula>42005</formula>
      <formula>42369</formula>
    </cfRule>
  </conditionalFormatting>
  <conditionalFormatting sqref="D189">
    <cfRule type="cellIs" priority="5" dxfId="265" operator="between">
      <formula>42005</formula>
      <formula>42369</formula>
    </cfRule>
  </conditionalFormatting>
  <conditionalFormatting sqref="D218">
    <cfRule type="cellIs" priority="4" dxfId="265" operator="between">
      <formula>42005</formula>
      <formula>42369</formula>
    </cfRule>
  </conditionalFormatting>
  <conditionalFormatting sqref="D64">
    <cfRule type="cellIs" priority="3" dxfId="265" operator="between">
      <formula>42005</formula>
      <formula>42369</formula>
    </cfRule>
  </conditionalFormatting>
  <conditionalFormatting sqref="D164">
    <cfRule type="cellIs" priority="2" dxfId="265" operator="between">
      <formula>42005</formula>
      <formula>42369</formula>
    </cfRule>
  </conditionalFormatting>
  <conditionalFormatting sqref="D206">
    <cfRule type="cellIs" priority="1" dxfId="265" operator="between">
      <formula>42005</formula>
      <formula>42369</formula>
    </cfRule>
  </conditionalFormatting>
  <printOptions/>
  <pageMargins left="0.7" right="0.7" top="0.75" bottom="0.75" header="0.3" footer="0.3"/>
  <pageSetup horizontalDpi="600" verticalDpi="600" orientation="portrait" r:id="rId2"/>
  <headerFooter>
    <oddHeader>&amp;CLast Revised: 1/20/2017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A1930"/>
  <sheetViews>
    <sheetView zoomScale="85" zoomScaleNormal="85" zoomScalePageLayoutView="0" workbookViewId="0" topLeftCell="A1">
      <pane ySplit="1" topLeftCell="A68" activePane="bottomLeft" state="frozen"/>
      <selection pane="topLeft" activeCell="A1" sqref="A1"/>
      <selection pane="bottomLeft" activeCell="R85" sqref="R85"/>
    </sheetView>
  </sheetViews>
  <sheetFormatPr defaultColWidth="9.140625" defaultRowHeight="15"/>
  <cols>
    <col min="1" max="1" width="25.8515625" style="42" customWidth="1"/>
    <col min="2" max="2" width="24.421875" style="42" customWidth="1"/>
    <col min="3" max="3" width="9.140625" style="32" customWidth="1"/>
    <col min="4" max="4" width="13.00390625" style="46" customWidth="1"/>
    <col min="5" max="5" width="9.140625" style="32" customWidth="1"/>
    <col min="6" max="6" width="16.421875" style="32" customWidth="1"/>
    <col min="7" max="7" width="9.7109375" style="33" bestFit="1" customWidth="1"/>
    <col min="8" max="8" width="9.140625" style="32" customWidth="1"/>
    <col min="9" max="9" width="9.140625" style="129" customWidth="1"/>
    <col min="10" max="20" width="9.140625" style="32" customWidth="1"/>
    <col min="24" max="24" width="32.00390625" style="0" customWidth="1"/>
  </cols>
  <sheetData>
    <row r="1" spans="1:53" s="1" customFormat="1" ht="33" customHeight="1">
      <c r="A1" s="41" t="s">
        <v>288</v>
      </c>
      <c r="B1" s="41" t="s">
        <v>289</v>
      </c>
      <c r="C1" s="2" t="s">
        <v>290</v>
      </c>
      <c r="D1" s="43" t="s">
        <v>291</v>
      </c>
      <c r="E1" s="2" t="s">
        <v>293</v>
      </c>
      <c r="F1" s="2" t="s">
        <v>292</v>
      </c>
      <c r="G1" s="31" t="s">
        <v>295</v>
      </c>
      <c r="H1" s="2" t="s">
        <v>296</v>
      </c>
      <c r="I1" s="124" t="s">
        <v>979</v>
      </c>
      <c r="J1" s="2" t="s">
        <v>980</v>
      </c>
      <c r="K1" s="2" t="s">
        <v>981</v>
      </c>
      <c r="L1" s="2" t="s">
        <v>982</v>
      </c>
      <c r="M1" s="2" t="s">
        <v>983</v>
      </c>
      <c r="N1" s="2" t="s">
        <v>984</v>
      </c>
      <c r="O1" s="2" t="s">
        <v>985</v>
      </c>
      <c r="P1" s="2" t="s">
        <v>986</v>
      </c>
      <c r="Q1" s="2" t="s">
        <v>987</v>
      </c>
      <c r="R1" s="2" t="s">
        <v>988</v>
      </c>
      <c r="S1" s="2" t="s">
        <v>989</v>
      </c>
      <c r="T1" s="2" t="s">
        <v>990</v>
      </c>
      <c r="U1" s="2" t="s">
        <v>908</v>
      </c>
      <c r="V1" s="2" t="s">
        <v>909</v>
      </c>
      <c r="W1" s="2" t="s">
        <v>297</v>
      </c>
      <c r="X1" s="2" t="s">
        <v>910</v>
      </c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</row>
    <row r="2" spans="1:53" s="68" customFormat="1" ht="15">
      <c r="A2" s="103" t="s">
        <v>717</v>
      </c>
      <c r="B2" s="103" t="s">
        <v>724</v>
      </c>
      <c r="C2" s="104">
        <v>1</v>
      </c>
      <c r="D2" s="105">
        <v>42997</v>
      </c>
      <c r="E2" s="104">
        <v>873504</v>
      </c>
      <c r="F2" s="104" t="s">
        <v>1143</v>
      </c>
      <c r="G2" s="106">
        <f>D2+365</f>
        <v>43362</v>
      </c>
      <c r="H2" s="107">
        <v>44075</v>
      </c>
      <c r="I2" s="125">
        <v>28</v>
      </c>
      <c r="J2" s="104">
        <v>28</v>
      </c>
      <c r="K2" s="104">
        <v>33</v>
      </c>
      <c r="L2" s="104">
        <v>2.809</v>
      </c>
      <c r="M2" s="104">
        <v>2.808</v>
      </c>
      <c r="N2" s="104">
        <v>2.817</v>
      </c>
      <c r="O2" s="104">
        <v>0.5</v>
      </c>
      <c r="P2" s="104">
        <v>0.6</v>
      </c>
      <c r="Q2" s="104">
        <v>1.1</v>
      </c>
      <c r="R2" s="104">
        <v>0.2</v>
      </c>
      <c r="S2" s="104">
        <v>0.3</v>
      </c>
      <c r="T2" s="104">
        <v>0.9</v>
      </c>
      <c r="U2" s="108"/>
      <c r="V2" s="108"/>
      <c r="W2" s="108"/>
      <c r="X2" s="108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1:53" s="68" customFormat="1" ht="15">
      <c r="A3" s="103" t="s">
        <v>151</v>
      </c>
      <c r="B3" s="103" t="s">
        <v>603</v>
      </c>
      <c r="C3" s="104">
        <v>2</v>
      </c>
      <c r="D3" s="105">
        <v>42842</v>
      </c>
      <c r="E3" s="104">
        <v>846228</v>
      </c>
      <c r="F3" s="104" t="s">
        <v>630</v>
      </c>
      <c r="G3" s="106">
        <f aca="true" t="shared" si="0" ref="G3:G11">D3+365</f>
        <v>43207</v>
      </c>
      <c r="H3" s="107">
        <v>43922</v>
      </c>
      <c r="I3" s="125">
        <v>16</v>
      </c>
      <c r="J3" s="104">
        <v>15</v>
      </c>
      <c r="K3" s="104">
        <v>19</v>
      </c>
      <c r="L3" s="104">
        <v>2.87</v>
      </c>
      <c r="M3" s="104">
        <v>2.85</v>
      </c>
      <c r="N3" s="104">
        <v>2.82</v>
      </c>
      <c r="O3" s="104">
        <v>0.5</v>
      </c>
      <c r="P3" s="104">
        <v>0.6</v>
      </c>
      <c r="Q3" s="104">
        <v>0.5</v>
      </c>
      <c r="R3" s="104">
        <v>0.2</v>
      </c>
      <c r="S3" s="104">
        <v>0.1</v>
      </c>
      <c r="T3" s="104">
        <v>2.8</v>
      </c>
      <c r="U3" s="108"/>
      <c r="V3" s="108"/>
      <c r="W3" s="108"/>
      <c r="X3" s="108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</row>
    <row r="4" spans="1:53" s="68" customFormat="1" ht="15">
      <c r="A4" s="103" t="s">
        <v>608</v>
      </c>
      <c r="B4" s="103" t="s">
        <v>611</v>
      </c>
      <c r="C4" s="104">
        <v>3</v>
      </c>
      <c r="D4" s="105">
        <v>42766</v>
      </c>
      <c r="E4" s="104">
        <v>843856</v>
      </c>
      <c r="F4" s="104" t="s">
        <v>599</v>
      </c>
      <c r="G4" s="106">
        <f t="shared" si="0"/>
        <v>43131</v>
      </c>
      <c r="H4" s="107">
        <v>43132</v>
      </c>
      <c r="I4" s="125">
        <v>31</v>
      </c>
      <c r="J4" s="104">
        <v>30</v>
      </c>
      <c r="K4" s="104">
        <v>34</v>
      </c>
      <c r="L4" s="104">
        <v>2.76</v>
      </c>
      <c r="M4" s="104">
        <v>2.76</v>
      </c>
      <c r="N4" s="104">
        <v>2.74</v>
      </c>
      <c r="O4" s="104">
        <v>0.6</v>
      </c>
      <c r="P4" s="104">
        <v>0.6</v>
      </c>
      <c r="Q4" s="104">
        <v>0.7</v>
      </c>
      <c r="R4" s="104">
        <v>0.2</v>
      </c>
      <c r="S4" s="104">
        <v>0.3</v>
      </c>
      <c r="T4" s="104">
        <v>1.8</v>
      </c>
      <c r="U4" s="108"/>
      <c r="V4" s="108"/>
      <c r="W4" s="108"/>
      <c r="X4" s="108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5" spans="1:53" s="68" customFormat="1" ht="15">
      <c r="A5" s="40" t="s">
        <v>151</v>
      </c>
      <c r="B5" s="40" t="s">
        <v>759</v>
      </c>
      <c r="C5" s="34">
        <v>5</v>
      </c>
      <c r="D5" s="44">
        <v>42985</v>
      </c>
      <c r="E5" s="34">
        <v>872772</v>
      </c>
      <c r="F5" s="34" t="s">
        <v>585</v>
      </c>
      <c r="G5" s="35">
        <f>D5+365</f>
        <v>43350</v>
      </c>
      <c r="H5" s="38">
        <v>44075</v>
      </c>
      <c r="I5" s="126">
        <v>47</v>
      </c>
      <c r="J5" s="34">
        <v>52</v>
      </c>
      <c r="K5" s="34"/>
      <c r="L5" s="34">
        <v>2.726</v>
      </c>
      <c r="M5" s="34">
        <v>2.656</v>
      </c>
      <c r="N5" s="34"/>
      <c r="O5" s="34">
        <v>0.5</v>
      </c>
      <c r="P5" s="34">
        <v>0.7</v>
      </c>
      <c r="Q5" s="34"/>
      <c r="R5" s="34">
        <v>0.2</v>
      </c>
      <c r="S5" s="34">
        <v>0.7</v>
      </c>
      <c r="T5" s="34"/>
      <c r="U5" s="3"/>
      <c r="V5" s="3"/>
      <c r="W5" s="3"/>
      <c r="X5" s="3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</row>
    <row r="6" spans="1:53" s="68" customFormat="1" ht="15">
      <c r="A6" s="40" t="s">
        <v>151</v>
      </c>
      <c r="B6" s="40" t="s">
        <v>756</v>
      </c>
      <c r="C6" s="34">
        <v>6</v>
      </c>
      <c r="D6" s="44">
        <v>42166</v>
      </c>
      <c r="E6" s="34">
        <v>761776</v>
      </c>
      <c r="F6" s="34" t="s">
        <v>726</v>
      </c>
      <c r="G6" s="35">
        <f t="shared" si="0"/>
        <v>42531</v>
      </c>
      <c r="H6" s="36">
        <v>43252</v>
      </c>
      <c r="I6" s="126">
        <v>38</v>
      </c>
      <c r="J6" s="34">
        <v>38</v>
      </c>
      <c r="K6" s="34">
        <v>41</v>
      </c>
      <c r="L6" s="34">
        <v>2.9</v>
      </c>
      <c r="M6" s="34">
        <v>2.85</v>
      </c>
      <c r="N6" s="34">
        <v>2.8</v>
      </c>
      <c r="O6" s="34">
        <v>0.6</v>
      </c>
      <c r="P6" s="34">
        <v>0.8</v>
      </c>
      <c r="Q6" s="34">
        <v>1.3</v>
      </c>
      <c r="R6" s="34">
        <v>0.2</v>
      </c>
      <c r="S6" s="34">
        <v>0.7</v>
      </c>
      <c r="T6" s="34">
        <v>1.6</v>
      </c>
      <c r="U6" s="3"/>
      <c r="V6" s="3"/>
      <c r="W6" s="3"/>
      <c r="X6" s="3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</row>
    <row r="7" spans="1:53" ht="15">
      <c r="A7" s="103" t="s">
        <v>252</v>
      </c>
      <c r="B7" s="103" t="s">
        <v>264</v>
      </c>
      <c r="C7" s="104">
        <v>7</v>
      </c>
      <c r="D7" s="105">
        <v>42879</v>
      </c>
      <c r="E7" s="104">
        <v>856898</v>
      </c>
      <c r="F7" s="104" t="s">
        <v>594</v>
      </c>
      <c r="G7" s="106">
        <f t="shared" si="0"/>
        <v>43244</v>
      </c>
      <c r="H7" s="107">
        <v>43556</v>
      </c>
      <c r="I7" s="125">
        <v>43</v>
      </c>
      <c r="J7" s="104">
        <v>44</v>
      </c>
      <c r="K7" s="104">
        <v>45</v>
      </c>
      <c r="L7" s="104">
        <v>2.81</v>
      </c>
      <c r="M7" s="104">
        <v>2.73</v>
      </c>
      <c r="N7" s="104">
        <v>2.66</v>
      </c>
      <c r="O7" s="104">
        <v>0.6</v>
      </c>
      <c r="P7" s="104">
        <v>0.6</v>
      </c>
      <c r="Q7" s="104">
        <v>1</v>
      </c>
      <c r="R7" s="104">
        <v>0.2</v>
      </c>
      <c r="S7" s="104">
        <v>0.2</v>
      </c>
      <c r="T7" s="104">
        <v>0.7</v>
      </c>
      <c r="U7" s="108"/>
      <c r="V7" s="108"/>
      <c r="W7" s="108"/>
      <c r="X7" s="108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</row>
    <row r="8" spans="1:53" s="5" customFormat="1" ht="15">
      <c r="A8" s="103" t="s">
        <v>679</v>
      </c>
      <c r="B8" s="103" t="s">
        <v>199</v>
      </c>
      <c r="C8" s="104">
        <v>8</v>
      </c>
      <c r="D8" s="105">
        <v>37081</v>
      </c>
      <c r="E8" s="104">
        <v>220607</v>
      </c>
      <c r="F8" s="104" t="s">
        <v>663</v>
      </c>
      <c r="G8" s="106">
        <f t="shared" si="0"/>
        <v>37446</v>
      </c>
      <c r="H8" s="107">
        <v>37773</v>
      </c>
      <c r="I8" s="125">
        <v>24</v>
      </c>
      <c r="J8" s="104">
        <v>21</v>
      </c>
      <c r="K8" s="104">
        <v>22</v>
      </c>
      <c r="L8" s="104">
        <v>2.82</v>
      </c>
      <c r="M8" s="104">
        <v>2.81</v>
      </c>
      <c r="N8" s="104">
        <v>2.81</v>
      </c>
      <c r="O8" s="104">
        <v>0.2</v>
      </c>
      <c r="P8" s="104">
        <v>0.2</v>
      </c>
      <c r="Q8" s="104">
        <v>0.4</v>
      </c>
      <c r="R8" s="104">
        <v>0.1</v>
      </c>
      <c r="S8" s="104">
        <v>0.4</v>
      </c>
      <c r="T8" s="104">
        <v>0.7</v>
      </c>
      <c r="U8" s="108"/>
      <c r="V8" s="108" t="s">
        <v>3</v>
      </c>
      <c r="W8" s="108"/>
      <c r="X8" s="108" t="s">
        <v>3</v>
      </c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</row>
    <row r="9" spans="1:53" s="68" customFormat="1" ht="15">
      <c r="A9" s="103" t="s">
        <v>645</v>
      </c>
      <c r="B9" s="103" t="s">
        <v>70</v>
      </c>
      <c r="C9" s="104">
        <v>11</v>
      </c>
      <c r="D9" s="105">
        <v>42845</v>
      </c>
      <c r="E9" s="104">
        <v>846664</v>
      </c>
      <c r="F9" s="104" t="s">
        <v>1096</v>
      </c>
      <c r="G9" s="106">
        <f t="shared" si="0"/>
        <v>43210</v>
      </c>
      <c r="H9" s="107">
        <v>43922</v>
      </c>
      <c r="I9" s="125">
        <v>21</v>
      </c>
      <c r="J9" s="104">
        <v>19</v>
      </c>
      <c r="K9" s="104">
        <v>22</v>
      </c>
      <c r="L9" s="104">
        <v>2.75</v>
      </c>
      <c r="M9" s="104">
        <v>2.75</v>
      </c>
      <c r="N9" s="104">
        <v>2.73</v>
      </c>
      <c r="O9" s="104">
        <v>0.7</v>
      </c>
      <c r="P9" s="140">
        <v>0.8</v>
      </c>
      <c r="Q9" s="140">
        <v>1.3</v>
      </c>
      <c r="R9" s="104">
        <v>0.5</v>
      </c>
      <c r="S9" s="104">
        <v>1.2</v>
      </c>
      <c r="T9" s="104">
        <v>1.3</v>
      </c>
      <c r="U9" s="108"/>
      <c r="V9" s="108"/>
      <c r="W9" s="108"/>
      <c r="X9" s="108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</row>
    <row r="10" spans="1:53" s="68" customFormat="1" ht="15">
      <c r="A10" s="40" t="s">
        <v>252</v>
      </c>
      <c r="B10" s="40" t="s">
        <v>880</v>
      </c>
      <c r="C10" s="34">
        <v>12</v>
      </c>
      <c r="D10" s="44">
        <v>42830</v>
      </c>
      <c r="E10" s="34">
        <v>846357</v>
      </c>
      <c r="F10" s="34" t="s">
        <v>699</v>
      </c>
      <c r="G10" s="35">
        <f t="shared" si="0"/>
        <v>43195</v>
      </c>
      <c r="H10" s="38">
        <v>43435</v>
      </c>
      <c r="I10" s="126">
        <v>29</v>
      </c>
      <c r="J10" s="34">
        <v>28</v>
      </c>
      <c r="K10" s="34">
        <v>31</v>
      </c>
      <c r="L10" s="34">
        <v>2.67</v>
      </c>
      <c r="M10" s="34">
        <v>2.67</v>
      </c>
      <c r="N10" s="34">
        <v>2.65</v>
      </c>
      <c r="O10" s="34">
        <v>0.6</v>
      </c>
      <c r="P10" s="34">
        <v>0.7</v>
      </c>
      <c r="Q10" s="34">
        <v>1</v>
      </c>
      <c r="R10" s="34">
        <v>0.1</v>
      </c>
      <c r="S10" s="34">
        <v>0.2</v>
      </c>
      <c r="T10" s="34">
        <v>0.4</v>
      </c>
      <c r="U10" s="3"/>
      <c r="V10" s="3"/>
      <c r="W10" s="3"/>
      <c r="X10" s="3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</row>
    <row r="11" spans="1:53" s="68" customFormat="1" ht="15">
      <c r="A11" s="40" t="s">
        <v>717</v>
      </c>
      <c r="B11" s="40" t="s">
        <v>141</v>
      </c>
      <c r="C11" s="34">
        <v>15</v>
      </c>
      <c r="D11" s="44">
        <v>42604</v>
      </c>
      <c r="E11" s="34">
        <v>822604</v>
      </c>
      <c r="F11" s="34" t="s">
        <v>719</v>
      </c>
      <c r="G11" s="35">
        <f t="shared" si="0"/>
        <v>42969</v>
      </c>
      <c r="H11" s="38">
        <v>43678</v>
      </c>
      <c r="I11" s="126">
        <v>40</v>
      </c>
      <c r="J11" s="34">
        <v>41</v>
      </c>
      <c r="K11" s="34">
        <v>45</v>
      </c>
      <c r="L11" s="34">
        <v>2.7</v>
      </c>
      <c r="M11" s="34">
        <v>2.74</v>
      </c>
      <c r="N11" s="34">
        <v>2.79</v>
      </c>
      <c r="O11" s="34">
        <v>0.5</v>
      </c>
      <c r="P11" s="34">
        <v>0.5</v>
      </c>
      <c r="Q11" s="34">
        <v>0.9</v>
      </c>
      <c r="R11" s="34">
        <v>0</v>
      </c>
      <c r="S11" s="34">
        <v>0.3</v>
      </c>
      <c r="T11" s="34">
        <v>1.5</v>
      </c>
      <c r="U11" s="3"/>
      <c r="V11" s="3"/>
      <c r="W11" s="3"/>
      <c r="X11" s="3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</row>
    <row r="12" spans="1:53" s="68" customFormat="1" ht="15">
      <c r="A12" s="40" t="s">
        <v>717</v>
      </c>
      <c r="B12" s="40" t="s">
        <v>141</v>
      </c>
      <c r="C12" s="34">
        <v>15</v>
      </c>
      <c r="D12" s="44">
        <v>43011</v>
      </c>
      <c r="E12" s="34">
        <v>873663</v>
      </c>
      <c r="F12" s="34" t="s">
        <v>1135</v>
      </c>
      <c r="G12" s="35">
        <f>D12+365</f>
        <v>43376</v>
      </c>
      <c r="H12" s="38"/>
      <c r="I12" s="126">
        <v>44</v>
      </c>
      <c r="J12" s="34">
        <v>45</v>
      </c>
      <c r="K12" s="34">
        <v>46</v>
      </c>
      <c r="L12" s="34">
        <v>2.797</v>
      </c>
      <c r="M12" s="34">
        <v>2.883</v>
      </c>
      <c r="N12" s="34">
        <v>2.871</v>
      </c>
      <c r="O12" s="34">
        <v>0.5</v>
      </c>
      <c r="P12" s="34">
        <v>0.6</v>
      </c>
      <c r="Q12" s="34">
        <v>1</v>
      </c>
      <c r="R12" s="34"/>
      <c r="S12" s="34"/>
      <c r="T12" s="34"/>
      <c r="U12" s="3"/>
      <c r="V12" s="3"/>
      <c r="W12" s="3"/>
      <c r="X12" s="3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3" s="68" customFormat="1" ht="15">
      <c r="A13" s="103" t="s">
        <v>717</v>
      </c>
      <c r="B13" s="103" t="s">
        <v>655</v>
      </c>
      <c r="C13" s="104">
        <v>16</v>
      </c>
      <c r="D13" s="105">
        <v>42825</v>
      </c>
      <c r="E13" s="104">
        <v>789928</v>
      </c>
      <c r="F13" s="104" t="s">
        <v>590</v>
      </c>
      <c r="G13" s="106">
        <v>43101</v>
      </c>
      <c r="H13" s="107">
        <v>43101</v>
      </c>
      <c r="I13" s="125">
        <v>40</v>
      </c>
      <c r="J13" s="104">
        <v>40</v>
      </c>
      <c r="K13" s="104">
        <v>42</v>
      </c>
      <c r="L13" s="104">
        <v>2.91</v>
      </c>
      <c r="M13" s="104">
        <v>2.9</v>
      </c>
      <c r="N13" s="104">
        <v>2.87</v>
      </c>
      <c r="O13" s="104">
        <v>0.6</v>
      </c>
      <c r="P13" s="104">
        <v>0.8</v>
      </c>
      <c r="Q13" s="104">
        <v>0.9</v>
      </c>
      <c r="R13" s="104">
        <v>0.2</v>
      </c>
      <c r="S13" s="104">
        <v>0.3</v>
      </c>
      <c r="T13" s="104">
        <v>1</v>
      </c>
      <c r="U13" s="108"/>
      <c r="V13" s="108"/>
      <c r="W13" s="108"/>
      <c r="X13" s="108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</row>
    <row r="14" spans="1:53" s="68" customFormat="1" ht="15">
      <c r="A14" s="103" t="s">
        <v>252</v>
      </c>
      <c r="B14" s="103" t="s">
        <v>253</v>
      </c>
      <c r="C14" s="104">
        <v>21</v>
      </c>
      <c r="D14" s="105">
        <v>42662</v>
      </c>
      <c r="E14" s="104">
        <v>832614</v>
      </c>
      <c r="F14" s="104" t="s">
        <v>585</v>
      </c>
      <c r="G14" s="106">
        <f aca="true" t="shared" si="1" ref="G14:G55">D14+365</f>
        <v>43027</v>
      </c>
      <c r="H14" s="107">
        <v>43739</v>
      </c>
      <c r="I14" s="125">
        <v>23</v>
      </c>
      <c r="J14" s="104">
        <v>24</v>
      </c>
      <c r="K14" s="104">
        <v>25</v>
      </c>
      <c r="L14" s="104">
        <v>2.7</v>
      </c>
      <c r="M14" s="104">
        <v>2.7</v>
      </c>
      <c r="N14" s="104">
        <v>2.68</v>
      </c>
      <c r="O14" s="104">
        <v>0.6</v>
      </c>
      <c r="P14" s="104">
        <v>0.6</v>
      </c>
      <c r="Q14" s="104">
        <v>1.4</v>
      </c>
      <c r="R14" s="104">
        <v>0.1</v>
      </c>
      <c r="S14" s="104">
        <v>1.7</v>
      </c>
      <c r="T14" s="104">
        <v>5</v>
      </c>
      <c r="U14" s="108"/>
      <c r="V14" s="108"/>
      <c r="W14" s="108"/>
      <c r="X14" s="108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</row>
    <row r="15" spans="1:53" s="68" customFormat="1" ht="15">
      <c r="A15" s="40" t="s">
        <v>140</v>
      </c>
      <c r="B15" s="40" t="s">
        <v>142</v>
      </c>
      <c r="C15" s="34">
        <v>23</v>
      </c>
      <c r="D15" s="44">
        <v>42667</v>
      </c>
      <c r="E15" s="34">
        <v>831710</v>
      </c>
      <c r="F15" s="34" t="s">
        <v>590</v>
      </c>
      <c r="G15" s="35">
        <f t="shared" si="1"/>
        <v>43032</v>
      </c>
      <c r="H15" s="36">
        <v>43374</v>
      </c>
      <c r="I15" s="126">
        <v>37</v>
      </c>
      <c r="J15" s="34">
        <v>35</v>
      </c>
      <c r="K15" s="34">
        <v>35</v>
      </c>
      <c r="L15" s="34">
        <v>2.74</v>
      </c>
      <c r="M15" s="34" t="s">
        <v>1080</v>
      </c>
      <c r="N15" s="34">
        <v>2.72</v>
      </c>
      <c r="O15" s="34">
        <v>0.5</v>
      </c>
      <c r="P15" s="34">
        <v>0.6</v>
      </c>
      <c r="Q15" s="34">
        <v>1.1</v>
      </c>
      <c r="R15" s="34">
        <v>0.2</v>
      </c>
      <c r="S15" s="34">
        <v>0.2</v>
      </c>
      <c r="T15" s="34">
        <v>0.6</v>
      </c>
      <c r="U15" s="3"/>
      <c r="V15" s="3"/>
      <c r="W15" s="3"/>
      <c r="X15" s="3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</row>
    <row r="16" spans="1:53" s="68" customFormat="1" ht="15">
      <c r="A16" s="40" t="s">
        <v>140</v>
      </c>
      <c r="B16" s="40" t="s">
        <v>142</v>
      </c>
      <c r="C16" s="34">
        <v>23</v>
      </c>
      <c r="D16" s="44">
        <v>43073</v>
      </c>
      <c r="E16" s="34">
        <v>887368</v>
      </c>
      <c r="F16" s="34" t="s">
        <v>590</v>
      </c>
      <c r="G16" s="35">
        <f>D16+365</f>
        <v>43438</v>
      </c>
      <c r="H16" s="36"/>
      <c r="I16" s="126">
        <v>31</v>
      </c>
      <c r="J16" s="34">
        <v>26</v>
      </c>
      <c r="K16" s="34">
        <v>26</v>
      </c>
      <c r="L16" s="34">
        <v>2.753</v>
      </c>
      <c r="M16" s="34">
        <v>2.764</v>
      </c>
      <c r="N16" s="34">
        <v>2.73</v>
      </c>
      <c r="O16" s="34">
        <v>0.7</v>
      </c>
      <c r="P16" s="34">
        <v>0.7</v>
      </c>
      <c r="Q16" s="34">
        <v>1.1</v>
      </c>
      <c r="R16" s="34"/>
      <c r="S16" s="34"/>
      <c r="T16" s="34"/>
      <c r="U16" s="3"/>
      <c r="V16" s="3"/>
      <c r="W16" s="3"/>
      <c r="X16" s="3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</row>
    <row r="17" spans="1:53" s="68" customFormat="1" ht="15">
      <c r="A17" s="40" t="s">
        <v>810</v>
      </c>
      <c r="B17" s="40" t="s">
        <v>611</v>
      </c>
      <c r="C17" s="34">
        <v>24</v>
      </c>
      <c r="D17" s="44">
        <v>42857</v>
      </c>
      <c r="E17" s="34">
        <v>849716</v>
      </c>
      <c r="F17" s="34" t="s">
        <v>1096</v>
      </c>
      <c r="G17" s="35">
        <f t="shared" si="1"/>
        <v>43222</v>
      </c>
      <c r="H17" s="38">
        <v>43952</v>
      </c>
      <c r="I17" s="126">
        <v>48</v>
      </c>
      <c r="J17" s="34">
        <v>50</v>
      </c>
      <c r="K17" s="34">
        <v>45</v>
      </c>
      <c r="L17" s="34">
        <v>2.53</v>
      </c>
      <c r="M17" s="34">
        <v>2.53</v>
      </c>
      <c r="N17" s="34">
        <v>2.56</v>
      </c>
      <c r="O17" s="34">
        <v>0.6</v>
      </c>
      <c r="P17" s="34">
        <v>0.8</v>
      </c>
      <c r="Q17" s="34">
        <v>1</v>
      </c>
      <c r="R17" s="34">
        <v>0.1</v>
      </c>
      <c r="S17" s="34">
        <v>0.5</v>
      </c>
      <c r="T17" s="34">
        <v>0.3</v>
      </c>
      <c r="U17" s="3"/>
      <c r="V17" s="3"/>
      <c r="W17" s="3"/>
      <c r="X17" s="3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3" s="68" customFormat="1" ht="15">
      <c r="A18" s="103" t="s">
        <v>252</v>
      </c>
      <c r="B18" s="103" t="s">
        <v>881</v>
      </c>
      <c r="C18" s="104">
        <v>25</v>
      </c>
      <c r="D18" s="105">
        <v>42864</v>
      </c>
      <c r="E18" s="104">
        <v>852976</v>
      </c>
      <c r="F18" s="104" t="s">
        <v>590</v>
      </c>
      <c r="G18" s="106">
        <f t="shared" si="1"/>
        <v>43229</v>
      </c>
      <c r="H18" s="107">
        <v>43952</v>
      </c>
      <c r="I18" s="125">
        <v>48</v>
      </c>
      <c r="J18" s="104">
        <v>49</v>
      </c>
      <c r="K18" s="104">
        <v>50</v>
      </c>
      <c r="L18" s="104">
        <v>2.66</v>
      </c>
      <c r="M18" s="104">
        <v>2.65</v>
      </c>
      <c r="N18" s="104">
        <v>2.62</v>
      </c>
      <c r="O18" s="104">
        <v>0.7</v>
      </c>
      <c r="P18" s="104">
        <v>0.7</v>
      </c>
      <c r="Q18" s="104">
        <v>1.4</v>
      </c>
      <c r="R18" s="104">
        <v>0.7</v>
      </c>
      <c r="S18" s="104">
        <v>0.1</v>
      </c>
      <c r="T18" s="104">
        <v>0.7</v>
      </c>
      <c r="U18" s="108"/>
      <c r="V18" s="108"/>
      <c r="W18" s="108"/>
      <c r="X18" s="108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1:53" s="68" customFormat="1" ht="15">
      <c r="A19" s="40" t="s">
        <v>82</v>
      </c>
      <c r="B19" s="40" t="s">
        <v>647</v>
      </c>
      <c r="C19" s="34">
        <v>26</v>
      </c>
      <c r="D19" s="44">
        <v>40590</v>
      </c>
      <c r="E19" s="34">
        <v>532443</v>
      </c>
      <c r="F19" s="34" t="s">
        <v>30</v>
      </c>
      <c r="G19" s="35">
        <f t="shared" si="1"/>
        <v>40955</v>
      </c>
      <c r="H19" s="36">
        <v>41306</v>
      </c>
      <c r="I19" s="126">
        <v>27</v>
      </c>
      <c r="J19" s="34">
        <v>16</v>
      </c>
      <c r="K19" s="34">
        <v>11</v>
      </c>
      <c r="L19" s="34">
        <v>1.49</v>
      </c>
      <c r="M19" s="34">
        <v>1.51</v>
      </c>
      <c r="N19" s="34">
        <v>1.57</v>
      </c>
      <c r="O19" s="34">
        <v>3.3</v>
      </c>
      <c r="P19" s="34">
        <v>3.6</v>
      </c>
      <c r="Q19" s="34">
        <v>5.2</v>
      </c>
      <c r="R19" s="34">
        <v>0</v>
      </c>
      <c r="S19" s="34">
        <v>0</v>
      </c>
      <c r="T19" s="34">
        <v>0.5</v>
      </c>
      <c r="U19" s="3"/>
      <c r="V19" s="3" t="s">
        <v>3</v>
      </c>
      <c r="W19" s="3"/>
      <c r="X19" s="3" t="s">
        <v>3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</row>
    <row r="20" spans="1:53" s="68" customFormat="1" ht="15">
      <c r="A20" s="103" t="s">
        <v>151</v>
      </c>
      <c r="B20" s="103" t="s">
        <v>766</v>
      </c>
      <c r="C20" s="104">
        <v>28</v>
      </c>
      <c r="D20" s="105">
        <v>42857</v>
      </c>
      <c r="E20" s="104">
        <v>847872</v>
      </c>
      <c r="F20" s="104" t="s">
        <v>610</v>
      </c>
      <c r="G20" s="106">
        <f t="shared" si="1"/>
        <v>43222</v>
      </c>
      <c r="H20" s="107">
        <v>43952</v>
      </c>
      <c r="I20" s="125">
        <v>19</v>
      </c>
      <c r="J20" s="104">
        <v>19</v>
      </c>
      <c r="K20" s="104">
        <v>25</v>
      </c>
      <c r="L20" s="104">
        <v>2.82</v>
      </c>
      <c r="M20" s="104">
        <v>2.77</v>
      </c>
      <c r="N20" s="104">
        <v>2.74</v>
      </c>
      <c r="O20" s="104">
        <v>0.6</v>
      </c>
      <c r="P20" s="104">
        <v>0.9</v>
      </c>
      <c r="Q20" s="104">
        <v>1.5</v>
      </c>
      <c r="R20" s="104">
        <v>0.3</v>
      </c>
      <c r="S20" s="104">
        <v>1.6</v>
      </c>
      <c r="T20" s="104">
        <v>1.1</v>
      </c>
      <c r="U20" s="108"/>
      <c r="V20" s="108"/>
      <c r="W20" s="108"/>
      <c r="X20" s="108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</row>
    <row r="21" spans="1:53" s="68" customFormat="1" ht="15">
      <c r="A21" s="103" t="s">
        <v>151</v>
      </c>
      <c r="B21" s="103" t="s">
        <v>155</v>
      </c>
      <c r="C21" s="104">
        <v>30</v>
      </c>
      <c r="D21" s="105">
        <v>42762</v>
      </c>
      <c r="E21" s="104">
        <v>842802</v>
      </c>
      <c r="F21" s="104" t="s">
        <v>1092</v>
      </c>
      <c r="G21" s="106">
        <f t="shared" si="1"/>
        <v>43127</v>
      </c>
      <c r="H21" s="107">
        <v>43831</v>
      </c>
      <c r="I21" s="125">
        <v>19</v>
      </c>
      <c r="J21" s="104">
        <v>18</v>
      </c>
      <c r="K21" s="104">
        <v>18</v>
      </c>
      <c r="L21" s="104">
        <v>2.77</v>
      </c>
      <c r="M21" s="104">
        <v>2.77</v>
      </c>
      <c r="N21" s="104">
        <v>2.75</v>
      </c>
      <c r="O21" s="104">
        <v>0.3</v>
      </c>
      <c r="P21" s="104">
        <v>0.4</v>
      </c>
      <c r="Q21" s="104">
        <v>0.8</v>
      </c>
      <c r="R21" s="104">
        <v>0.1</v>
      </c>
      <c r="S21" s="104">
        <v>0.1</v>
      </c>
      <c r="T21" s="104">
        <v>0.4</v>
      </c>
      <c r="U21" s="108"/>
      <c r="V21" s="108"/>
      <c r="W21" s="108"/>
      <c r="X21" s="108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1:53" s="68" customFormat="1" ht="15">
      <c r="A22" s="103" t="s">
        <v>151</v>
      </c>
      <c r="B22" s="103" t="s">
        <v>155</v>
      </c>
      <c r="C22" s="104">
        <v>30</v>
      </c>
      <c r="D22" s="105">
        <v>43151</v>
      </c>
      <c r="E22" s="104">
        <v>894601</v>
      </c>
      <c r="F22" s="104" t="s">
        <v>1092</v>
      </c>
      <c r="G22" s="106">
        <f>D22+365</f>
        <v>43516</v>
      </c>
      <c r="H22" s="107"/>
      <c r="I22" s="125">
        <v>19</v>
      </c>
      <c r="J22" s="104">
        <v>19</v>
      </c>
      <c r="K22" s="104">
        <v>20</v>
      </c>
      <c r="L22" s="104">
        <v>2.734</v>
      </c>
      <c r="M22" s="104">
        <v>2.738</v>
      </c>
      <c r="N22" s="104">
        <v>2.712</v>
      </c>
      <c r="O22" s="104">
        <v>0.2</v>
      </c>
      <c r="P22" s="104">
        <v>0.3</v>
      </c>
      <c r="Q22" s="104">
        <v>0.7</v>
      </c>
      <c r="R22" s="104"/>
      <c r="S22" s="104"/>
      <c r="T22" s="104"/>
      <c r="U22" s="108"/>
      <c r="V22" s="108"/>
      <c r="W22" s="108"/>
      <c r="X22" s="108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</row>
    <row r="23" spans="1:53" s="68" customFormat="1" ht="15">
      <c r="A23" s="40" t="s">
        <v>151</v>
      </c>
      <c r="B23" s="40" t="s">
        <v>154</v>
      </c>
      <c r="C23" s="34">
        <v>31</v>
      </c>
      <c r="D23" s="44">
        <v>42710</v>
      </c>
      <c r="E23" s="34">
        <v>837863</v>
      </c>
      <c r="F23" s="34" t="s">
        <v>115</v>
      </c>
      <c r="G23" s="35">
        <f t="shared" si="1"/>
        <v>43075</v>
      </c>
      <c r="H23" s="36">
        <v>43800</v>
      </c>
      <c r="I23" s="126">
        <v>27</v>
      </c>
      <c r="J23" s="34">
        <v>25</v>
      </c>
      <c r="K23" s="34">
        <v>30</v>
      </c>
      <c r="L23" s="34">
        <v>2.93</v>
      </c>
      <c r="M23" s="34">
        <v>2.93</v>
      </c>
      <c r="N23" s="34">
        <v>2.92</v>
      </c>
      <c r="O23" s="34">
        <v>0.3</v>
      </c>
      <c r="P23" s="34">
        <v>0.4</v>
      </c>
      <c r="Q23" s="34">
        <v>0.5</v>
      </c>
      <c r="R23" s="34">
        <v>0.5</v>
      </c>
      <c r="S23" s="34">
        <v>0.5</v>
      </c>
      <c r="T23" s="34">
        <v>1</v>
      </c>
      <c r="U23" s="3"/>
      <c r="V23" s="3"/>
      <c r="W23" s="3"/>
      <c r="X23" s="3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</row>
    <row r="24" spans="1:53" s="68" customFormat="1" ht="15">
      <c r="A24" s="40" t="s">
        <v>151</v>
      </c>
      <c r="B24" s="40" t="s">
        <v>154</v>
      </c>
      <c r="C24" s="34">
        <v>31</v>
      </c>
      <c r="D24" s="44">
        <v>43103</v>
      </c>
      <c r="E24" s="34">
        <v>889544</v>
      </c>
      <c r="F24" s="34" t="s">
        <v>115</v>
      </c>
      <c r="G24" s="35">
        <f>D24+365</f>
        <v>43468</v>
      </c>
      <c r="H24" s="36"/>
      <c r="I24" s="126">
        <v>29</v>
      </c>
      <c r="J24" s="34">
        <v>29</v>
      </c>
      <c r="K24" s="34">
        <v>30</v>
      </c>
      <c r="L24" s="34">
        <v>2.94</v>
      </c>
      <c r="M24" s="34">
        <v>2.929</v>
      </c>
      <c r="N24" s="34">
        <v>2.917</v>
      </c>
      <c r="O24" s="34">
        <v>0.5</v>
      </c>
      <c r="P24" s="34">
        <v>0.5</v>
      </c>
      <c r="Q24" s="34">
        <v>0.8</v>
      </c>
      <c r="R24" s="34"/>
      <c r="S24" s="34"/>
      <c r="T24" s="34"/>
      <c r="U24" s="3"/>
      <c r="V24" s="3"/>
      <c r="W24" s="3"/>
      <c r="X24" s="3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</row>
    <row r="25" spans="1:53" s="68" customFormat="1" ht="15">
      <c r="A25" s="103" t="s">
        <v>151</v>
      </c>
      <c r="B25" s="103" t="s">
        <v>754</v>
      </c>
      <c r="C25" s="104">
        <v>32</v>
      </c>
      <c r="D25" s="105">
        <v>42619</v>
      </c>
      <c r="E25" s="104">
        <v>824460</v>
      </c>
      <c r="F25" s="104" t="s">
        <v>648</v>
      </c>
      <c r="G25" s="106">
        <f t="shared" si="1"/>
        <v>42984</v>
      </c>
      <c r="H25" s="107">
        <v>43709</v>
      </c>
      <c r="I25" s="125">
        <v>18</v>
      </c>
      <c r="J25" s="104">
        <v>18</v>
      </c>
      <c r="K25" s="104">
        <v>20</v>
      </c>
      <c r="L25" s="104">
        <v>2.76</v>
      </c>
      <c r="M25" s="104">
        <v>2.76</v>
      </c>
      <c r="N25" s="104">
        <v>2.71</v>
      </c>
      <c r="O25" s="104">
        <v>0.4</v>
      </c>
      <c r="P25" s="104">
        <v>0.4</v>
      </c>
      <c r="Q25" s="104">
        <v>1</v>
      </c>
      <c r="R25" s="104">
        <v>0.1</v>
      </c>
      <c r="S25" s="104">
        <v>1</v>
      </c>
      <c r="T25" s="104">
        <v>2.3</v>
      </c>
      <c r="U25" s="108"/>
      <c r="V25" s="108"/>
      <c r="W25" s="108"/>
      <c r="X25" s="108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</row>
    <row r="26" spans="1:53" s="68" customFormat="1" ht="15">
      <c r="A26" s="103" t="s">
        <v>151</v>
      </c>
      <c r="B26" s="103" t="s">
        <v>754</v>
      </c>
      <c r="C26" s="104">
        <v>32</v>
      </c>
      <c r="D26" s="105">
        <v>43024</v>
      </c>
      <c r="E26" s="104">
        <v>879155</v>
      </c>
      <c r="F26" s="104" t="s">
        <v>648</v>
      </c>
      <c r="G26" s="106">
        <f>D26+365</f>
        <v>43389</v>
      </c>
      <c r="H26" s="107"/>
      <c r="I26" s="125">
        <v>17</v>
      </c>
      <c r="J26" s="104">
        <v>16</v>
      </c>
      <c r="K26" s="104">
        <v>19</v>
      </c>
      <c r="L26" s="104">
        <v>2.756</v>
      </c>
      <c r="M26" s="104">
        <v>2.756</v>
      </c>
      <c r="N26" s="104">
        <v>2.74</v>
      </c>
      <c r="O26" s="104">
        <v>0.4</v>
      </c>
      <c r="P26" s="104">
        <v>0.4</v>
      </c>
      <c r="Q26" s="104">
        <v>0.8</v>
      </c>
      <c r="R26" s="104"/>
      <c r="S26" s="104"/>
      <c r="T26" s="104"/>
      <c r="U26" s="108"/>
      <c r="V26" s="108"/>
      <c r="W26" s="108"/>
      <c r="X26" s="108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</row>
    <row r="27" spans="1:53" ht="15">
      <c r="A27" s="103" t="s">
        <v>695</v>
      </c>
      <c r="B27" s="103" t="s">
        <v>116</v>
      </c>
      <c r="C27" s="104">
        <v>34</v>
      </c>
      <c r="D27" s="105">
        <v>42768</v>
      </c>
      <c r="E27" s="104">
        <v>843808</v>
      </c>
      <c r="F27" s="104" t="s">
        <v>681</v>
      </c>
      <c r="G27" s="106">
        <f t="shared" si="1"/>
        <v>43133</v>
      </c>
      <c r="H27" s="107">
        <v>43862</v>
      </c>
      <c r="I27" s="125"/>
      <c r="J27" s="104">
        <v>54</v>
      </c>
      <c r="K27" s="104">
        <v>49</v>
      </c>
      <c r="L27" s="104"/>
      <c r="M27" s="104">
        <v>2.63</v>
      </c>
      <c r="N27" s="104">
        <v>2.63</v>
      </c>
      <c r="O27" s="104"/>
      <c r="P27" s="104">
        <v>0.3</v>
      </c>
      <c r="Q27" s="104">
        <v>0.5</v>
      </c>
      <c r="R27" s="104"/>
      <c r="S27" s="104">
        <v>0.2</v>
      </c>
      <c r="T27" s="104">
        <v>0.5</v>
      </c>
      <c r="U27" s="108"/>
      <c r="V27" s="108"/>
      <c r="W27" s="108"/>
      <c r="X27" s="108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pans="1:53" ht="15">
      <c r="A28" s="103" t="s">
        <v>695</v>
      </c>
      <c r="B28" s="103" t="s">
        <v>618</v>
      </c>
      <c r="C28" s="104">
        <v>35</v>
      </c>
      <c r="D28" s="105">
        <v>37964</v>
      </c>
      <c r="E28" s="104">
        <v>321075</v>
      </c>
      <c r="F28" s="104" t="s">
        <v>600</v>
      </c>
      <c r="G28" s="106">
        <f t="shared" si="1"/>
        <v>38329</v>
      </c>
      <c r="H28" s="107">
        <v>38322</v>
      </c>
      <c r="I28" s="125">
        <v>42</v>
      </c>
      <c r="J28" s="104">
        <v>38</v>
      </c>
      <c r="K28" s="104">
        <v>38</v>
      </c>
      <c r="L28" s="104">
        <v>2.64</v>
      </c>
      <c r="M28" s="104">
        <v>2.64</v>
      </c>
      <c r="N28" s="104">
        <v>2.63</v>
      </c>
      <c r="O28" s="104">
        <v>0.1</v>
      </c>
      <c r="P28" s="104">
        <v>0.1</v>
      </c>
      <c r="Q28" s="104">
        <v>0.3</v>
      </c>
      <c r="R28" s="104">
        <v>0</v>
      </c>
      <c r="S28" s="104">
        <v>0.5</v>
      </c>
      <c r="T28" s="104">
        <v>0.9</v>
      </c>
      <c r="U28" s="108"/>
      <c r="V28" s="108" t="s">
        <v>3</v>
      </c>
      <c r="W28" s="108"/>
      <c r="X28" s="108" t="s">
        <v>3</v>
      </c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</row>
    <row r="29" spans="1:53" ht="15">
      <c r="A29" s="40" t="s">
        <v>151</v>
      </c>
      <c r="B29" s="40" t="s">
        <v>172</v>
      </c>
      <c r="C29" s="34">
        <v>37</v>
      </c>
      <c r="D29" s="44">
        <v>42619</v>
      </c>
      <c r="E29" s="34">
        <v>824461</v>
      </c>
      <c r="F29" s="34" t="s">
        <v>648</v>
      </c>
      <c r="G29" s="35">
        <f t="shared" si="1"/>
        <v>42984</v>
      </c>
      <c r="H29" s="38">
        <v>43709</v>
      </c>
      <c r="I29" s="126">
        <v>14</v>
      </c>
      <c r="J29" s="34">
        <v>13</v>
      </c>
      <c r="K29" s="34">
        <v>17</v>
      </c>
      <c r="L29" s="34">
        <v>2.82</v>
      </c>
      <c r="M29" s="34">
        <v>2.79</v>
      </c>
      <c r="N29" s="34">
        <v>2.789</v>
      </c>
      <c r="O29" s="34">
        <v>0.2</v>
      </c>
      <c r="P29" s="34">
        <v>0.4</v>
      </c>
      <c r="Q29" s="34">
        <v>1</v>
      </c>
      <c r="R29" s="34"/>
      <c r="S29" s="34"/>
      <c r="T29" s="34"/>
      <c r="U29" s="3"/>
      <c r="V29" s="3"/>
      <c r="W29" s="3"/>
      <c r="X29" s="3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</row>
    <row r="30" spans="1:53" s="5" customFormat="1" ht="15">
      <c r="A30" s="40" t="s">
        <v>151</v>
      </c>
      <c r="B30" s="40" t="s">
        <v>172</v>
      </c>
      <c r="C30" s="34">
        <v>37</v>
      </c>
      <c r="D30" s="44">
        <v>43024</v>
      </c>
      <c r="E30" s="34">
        <v>879156</v>
      </c>
      <c r="F30" s="34" t="s">
        <v>648</v>
      </c>
      <c r="G30" s="35">
        <f>D30+365</f>
        <v>43389</v>
      </c>
      <c r="H30" s="38"/>
      <c r="I30" s="126">
        <v>14</v>
      </c>
      <c r="J30" s="34">
        <v>14</v>
      </c>
      <c r="K30" s="34">
        <v>17</v>
      </c>
      <c r="L30" s="34">
        <v>2.801</v>
      </c>
      <c r="M30" s="34">
        <v>2.779</v>
      </c>
      <c r="N30" s="34">
        <v>2.78</v>
      </c>
      <c r="O30" s="34">
        <v>0.2</v>
      </c>
      <c r="P30" s="34">
        <v>0.3</v>
      </c>
      <c r="Q30" s="34">
        <v>0.5</v>
      </c>
      <c r="R30" s="34"/>
      <c r="S30" s="34"/>
      <c r="T30" s="34"/>
      <c r="U30" s="3"/>
      <c r="V30" s="3"/>
      <c r="W30" s="3"/>
      <c r="X30" s="3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</row>
    <row r="31" spans="1:53" ht="15">
      <c r="A31" s="40" t="s">
        <v>151</v>
      </c>
      <c r="B31" s="40" t="s">
        <v>158</v>
      </c>
      <c r="C31" s="34">
        <v>38</v>
      </c>
      <c r="D31" s="44">
        <v>42720</v>
      </c>
      <c r="E31" s="34">
        <v>839424</v>
      </c>
      <c r="F31" s="34" t="s">
        <v>691</v>
      </c>
      <c r="G31" s="35">
        <f t="shared" si="1"/>
        <v>43085</v>
      </c>
      <c r="H31" s="36">
        <v>43405</v>
      </c>
      <c r="I31" s="126">
        <v>52</v>
      </c>
      <c r="J31" s="34">
        <v>51</v>
      </c>
      <c r="K31" s="34">
        <v>45</v>
      </c>
      <c r="L31" s="34">
        <v>2.36</v>
      </c>
      <c r="M31" s="34">
        <v>2.45</v>
      </c>
      <c r="N31" s="34">
        <v>2.44</v>
      </c>
      <c r="O31" s="34">
        <v>4.7</v>
      </c>
      <c r="P31" s="34">
        <v>4.7</v>
      </c>
      <c r="Q31" s="34">
        <v>5.5</v>
      </c>
      <c r="R31" s="34">
        <v>2.9</v>
      </c>
      <c r="S31" s="34">
        <v>2.7</v>
      </c>
      <c r="T31" s="34">
        <v>5.6</v>
      </c>
      <c r="U31" s="3"/>
      <c r="V31" s="3"/>
      <c r="W31" s="3"/>
      <c r="X31" s="3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</row>
    <row r="32" spans="1:53" s="5" customFormat="1" ht="15">
      <c r="A32" s="40" t="s">
        <v>151</v>
      </c>
      <c r="B32" s="40" t="s">
        <v>158</v>
      </c>
      <c r="C32" s="34">
        <v>38</v>
      </c>
      <c r="D32" s="44">
        <v>43059</v>
      </c>
      <c r="E32" s="34">
        <v>883103</v>
      </c>
      <c r="F32" s="34" t="s">
        <v>691</v>
      </c>
      <c r="G32" s="35">
        <f>D32+365</f>
        <v>43424</v>
      </c>
      <c r="H32" s="36"/>
      <c r="I32" s="126">
        <v>50</v>
      </c>
      <c r="J32" s="34">
        <v>51</v>
      </c>
      <c r="K32" s="34">
        <v>45</v>
      </c>
      <c r="L32" s="34">
        <v>2.407</v>
      </c>
      <c r="M32" s="34">
        <v>2.414</v>
      </c>
      <c r="N32" s="34">
        <v>2.458</v>
      </c>
      <c r="O32" s="34">
        <v>3.8</v>
      </c>
      <c r="P32" s="34">
        <v>4.3</v>
      </c>
      <c r="Q32" s="34">
        <v>4.5</v>
      </c>
      <c r="R32" s="34"/>
      <c r="S32" s="34"/>
      <c r="T32" s="34"/>
      <c r="U32" s="3"/>
      <c r="V32" s="3"/>
      <c r="W32" s="3"/>
      <c r="X32" s="3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</row>
    <row r="33" spans="1:53" s="5" customFormat="1" ht="15">
      <c r="A33" s="103" t="s">
        <v>151</v>
      </c>
      <c r="B33" s="103" t="s">
        <v>758</v>
      </c>
      <c r="C33" s="104">
        <v>39</v>
      </c>
      <c r="D33" s="105">
        <v>42830</v>
      </c>
      <c r="E33" s="104">
        <v>847095</v>
      </c>
      <c r="F33" s="104" t="s">
        <v>1024</v>
      </c>
      <c r="G33" s="106">
        <f t="shared" si="1"/>
        <v>43195</v>
      </c>
      <c r="H33" s="107">
        <v>43497</v>
      </c>
      <c r="I33" s="125">
        <v>21</v>
      </c>
      <c r="J33" s="104">
        <v>21</v>
      </c>
      <c r="K33" s="104">
        <v>23</v>
      </c>
      <c r="L33" s="104">
        <v>2.88</v>
      </c>
      <c r="M33" s="104">
        <v>2.87</v>
      </c>
      <c r="N33" s="104">
        <v>2.85</v>
      </c>
      <c r="O33" s="104">
        <v>0.5</v>
      </c>
      <c r="P33" s="104">
        <v>0.6</v>
      </c>
      <c r="Q33" s="104">
        <v>1</v>
      </c>
      <c r="R33" s="104">
        <v>0.2</v>
      </c>
      <c r="S33" s="104">
        <v>0.2</v>
      </c>
      <c r="T33" s="104">
        <v>0.8</v>
      </c>
      <c r="U33" s="108"/>
      <c r="V33" s="108"/>
      <c r="W33" s="108"/>
      <c r="X33" s="108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</row>
    <row r="34" spans="1:53" s="68" customFormat="1" ht="15">
      <c r="A34" s="40" t="s">
        <v>151</v>
      </c>
      <c r="B34" s="40" t="s">
        <v>763</v>
      </c>
      <c r="C34" s="34">
        <v>40</v>
      </c>
      <c r="D34" s="44">
        <v>42670</v>
      </c>
      <c r="E34" s="34">
        <v>832318</v>
      </c>
      <c r="F34" s="34" t="s">
        <v>1078</v>
      </c>
      <c r="G34" s="35">
        <f t="shared" si="1"/>
        <v>43035</v>
      </c>
      <c r="H34" s="36">
        <v>43374</v>
      </c>
      <c r="I34" s="126">
        <v>43</v>
      </c>
      <c r="J34" s="34">
        <v>45</v>
      </c>
      <c r="K34" s="34">
        <v>42</v>
      </c>
      <c r="L34" s="34">
        <v>2.44</v>
      </c>
      <c r="M34" s="34">
        <v>2.43</v>
      </c>
      <c r="N34" s="34">
        <v>2.46</v>
      </c>
      <c r="O34" s="34">
        <v>2.7</v>
      </c>
      <c r="P34" s="34">
        <v>2.8</v>
      </c>
      <c r="Q34" s="34">
        <v>3.1</v>
      </c>
      <c r="R34" s="34">
        <v>5.3</v>
      </c>
      <c r="S34" s="34">
        <v>10.1</v>
      </c>
      <c r="T34" s="34">
        <v>14.9</v>
      </c>
      <c r="U34" s="3"/>
      <c r="V34" s="3"/>
      <c r="W34" s="3"/>
      <c r="X34" s="3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</row>
    <row r="35" spans="1:53" s="68" customFormat="1" ht="15">
      <c r="A35" s="40" t="s">
        <v>151</v>
      </c>
      <c r="B35" s="40" t="s">
        <v>763</v>
      </c>
      <c r="C35" s="34">
        <v>40</v>
      </c>
      <c r="D35" s="44">
        <v>43032</v>
      </c>
      <c r="E35" s="34">
        <v>882102</v>
      </c>
      <c r="F35" s="34" t="s">
        <v>1149</v>
      </c>
      <c r="G35" s="35">
        <f>D35+365</f>
        <v>43397</v>
      </c>
      <c r="H35" s="36"/>
      <c r="I35" s="126">
        <v>48</v>
      </c>
      <c r="J35" s="34">
        <v>48</v>
      </c>
      <c r="K35" s="34">
        <v>44</v>
      </c>
      <c r="L35" s="34">
        <v>2.385</v>
      </c>
      <c r="M35" s="34">
        <v>2.343</v>
      </c>
      <c r="N35" s="34">
        <v>2.374</v>
      </c>
      <c r="O35" s="34">
        <v>2.6</v>
      </c>
      <c r="P35" s="34">
        <v>3.2</v>
      </c>
      <c r="Q35" s="34">
        <v>3.4</v>
      </c>
      <c r="R35" s="34"/>
      <c r="S35" s="34"/>
      <c r="T35" s="34"/>
      <c r="U35" s="3"/>
      <c r="V35" s="3"/>
      <c r="W35" s="3"/>
      <c r="X35" s="3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</row>
    <row r="36" spans="1:53" s="68" customFormat="1" ht="15">
      <c r="A36" s="40" t="s">
        <v>151</v>
      </c>
      <c r="B36" s="40" t="s">
        <v>604</v>
      </c>
      <c r="C36" s="34">
        <v>41</v>
      </c>
      <c r="D36" s="44">
        <v>42621</v>
      </c>
      <c r="E36" s="34">
        <v>824987</v>
      </c>
      <c r="F36" s="34" t="s">
        <v>115</v>
      </c>
      <c r="G36" s="35">
        <f t="shared" si="1"/>
        <v>42986</v>
      </c>
      <c r="H36" s="36">
        <v>43313</v>
      </c>
      <c r="I36" s="126">
        <v>17</v>
      </c>
      <c r="J36" s="34">
        <v>16</v>
      </c>
      <c r="K36" s="34">
        <v>20</v>
      </c>
      <c r="L36" s="34">
        <v>2.87</v>
      </c>
      <c r="M36" s="34">
        <v>2.84</v>
      </c>
      <c r="N36" s="34">
        <v>2.82</v>
      </c>
      <c r="O36" s="34">
        <v>0.4</v>
      </c>
      <c r="P36" s="34">
        <v>0.5</v>
      </c>
      <c r="Q36" s="34">
        <v>0.9</v>
      </c>
      <c r="R36" s="34">
        <v>0.1</v>
      </c>
      <c r="S36" s="34">
        <v>0.2</v>
      </c>
      <c r="T36" s="34">
        <v>0.7</v>
      </c>
      <c r="U36" s="3"/>
      <c r="V36" s="3"/>
      <c r="W36" s="3"/>
      <c r="X36" s="3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</row>
    <row r="37" spans="1:53" s="68" customFormat="1" ht="15">
      <c r="A37" s="40" t="s">
        <v>151</v>
      </c>
      <c r="B37" s="40" t="s">
        <v>163</v>
      </c>
      <c r="C37" s="34">
        <v>42</v>
      </c>
      <c r="D37" s="44">
        <v>42842</v>
      </c>
      <c r="E37" s="34">
        <v>851059</v>
      </c>
      <c r="F37" s="34" t="s">
        <v>1025</v>
      </c>
      <c r="G37" s="35">
        <f t="shared" si="1"/>
        <v>43207</v>
      </c>
      <c r="H37" s="36">
        <v>43132</v>
      </c>
      <c r="I37" s="126">
        <v>24</v>
      </c>
      <c r="J37" s="34">
        <v>23</v>
      </c>
      <c r="K37" s="34">
        <v>27</v>
      </c>
      <c r="L37" s="34">
        <v>2.67</v>
      </c>
      <c r="M37" s="34">
        <v>2.67</v>
      </c>
      <c r="N37" s="34">
        <v>2.64</v>
      </c>
      <c r="O37" s="34">
        <v>0.4</v>
      </c>
      <c r="P37" s="34">
        <v>0.4</v>
      </c>
      <c r="Q37" s="34">
        <v>0.8</v>
      </c>
      <c r="R37" s="34">
        <v>0.1</v>
      </c>
      <c r="S37" s="34">
        <v>0.2</v>
      </c>
      <c r="T37" s="34">
        <v>0.5</v>
      </c>
      <c r="U37" s="3"/>
      <c r="V37" s="3"/>
      <c r="W37" s="3"/>
      <c r="X37" s="3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</row>
    <row r="38" spans="1:53" s="68" customFormat="1" ht="15">
      <c r="A38" s="40" t="s">
        <v>151</v>
      </c>
      <c r="B38" s="40" t="s">
        <v>774</v>
      </c>
      <c r="C38" s="34">
        <v>43</v>
      </c>
      <c r="D38" s="44">
        <v>42979</v>
      </c>
      <c r="E38" s="34">
        <v>872001</v>
      </c>
      <c r="F38" s="34" t="s">
        <v>1093</v>
      </c>
      <c r="G38" s="35">
        <f>D38+365</f>
        <v>43344</v>
      </c>
      <c r="H38" s="38">
        <v>44075</v>
      </c>
      <c r="I38" s="126">
        <v>40</v>
      </c>
      <c r="J38" s="34">
        <v>42</v>
      </c>
      <c r="K38" s="34">
        <v>44</v>
      </c>
      <c r="L38" s="34">
        <v>2.799</v>
      </c>
      <c r="M38" s="34">
        <v>2.743</v>
      </c>
      <c r="N38" s="34">
        <v>2.713</v>
      </c>
      <c r="O38" s="34">
        <v>0.7</v>
      </c>
      <c r="P38" s="34">
        <v>0.7</v>
      </c>
      <c r="Q38" s="34">
        <v>1.3</v>
      </c>
      <c r="R38" s="34">
        <v>0.8</v>
      </c>
      <c r="S38" s="34">
        <v>1.1</v>
      </c>
      <c r="T38" s="34">
        <v>2.2</v>
      </c>
      <c r="U38" s="3"/>
      <c r="V38" s="3"/>
      <c r="W38" s="3"/>
      <c r="X38" s="3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</row>
    <row r="39" spans="1:53" s="68" customFormat="1" ht="15">
      <c r="A39" s="103" t="s">
        <v>151</v>
      </c>
      <c r="B39" s="103" t="s">
        <v>775</v>
      </c>
      <c r="C39" s="104">
        <v>44</v>
      </c>
      <c r="D39" s="105">
        <v>39119</v>
      </c>
      <c r="E39" s="104">
        <v>430868</v>
      </c>
      <c r="F39" s="104" t="s">
        <v>630</v>
      </c>
      <c r="G39" s="106">
        <f t="shared" si="1"/>
        <v>39484</v>
      </c>
      <c r="H39" s="107">
        <v>40214</v>
      </c>
      <c r="I39" s="125">
        <v>22</v>
      </c>
      <c r="J39" s="104">
        <v>21</v>
      </c>
      <c r="K39" s="104">
        <v>26</v>
      </c>
      <c r="L39" s="104">
        <v>2.73</v>
      </c>
      <c r="M39" s="104">
        <v>2.7</v>
      </c>
      <c r="N39" s="104">
        <v>2.72</v>
      </c>
      <c r="O39" s="104">
        <v>0.1</v>
      </c>
      <c r="P39" s="104">
        <v>0.1</v>
      </c>
      <c r="Q39" s="104">
        <v>0.2</v>
      </c>
      <c r="R39" s="104">
        <v>0.2</v>
      </c>
      <c r="S39" s="104">
        <v>0.1</v>
      </c>
      <c r="T39" s="104">
        <v>0.5</v>
      </c>
      <c r="U39" s="108"/>
      <c r="V39" s="108" t="s">
        <v>3</v>
      </c>
      <c r="W39" s="108"/>
      <c r="X39" s="108" t="s">
        <v>3</v>
      </c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</row>
    <row r="40" spans="1:53" s="68" customFormat="1" ht="15">
      <c r="A40" s="40" t="s">
        <v>151</v>
      </c>
      <c r="B40" s="40" t="s">
        <v>166</v>
      </c>
      <c r="C40" s="34">
        <v>46</v>
      </c>
      <c r="D40" s="44">
        <v>42830</v>
      </c>
      <c r="E40" s="34">
        <v>845547</v>
      </c>
      <c r="F40" s="34" t="s">
        <v>630</v>
      </c>
      <c r="G40" s="35">
        <f t="shared" si="1"/>
        <v>43195</v>
      </c>
      <c r="H40" s="38">
        <v>43525</v>
      </c>
      <c r="I40" s="126">
        <v>37</v>
      </c>
      <c r="J40" s="34">
        <v>38</v>
      </c>
      <c r="K40" s="34">
        <v>42</v>
      </c>
      <c r="L40" s="34">
        <v>2.71</v>
      </c>
      <c r="M40" s="34">
        <v>2.69</v>
      </c>
      <c r="N40" s="34">
        <v>2.67</v>
      </c>
      <c r="O40" s="34">
        <v>0.4</v>
      </c>
      <c r="P40" s="34">
        <v>0.6</v>
      </c>
      <c r="Q40" s="34"/>
      <c r="R40" s="34">
        <v>0.1</v>
      </c>
      <c r="S40" s="34">
        <v>0.2</v>
      </c>
      <c r="T40" s="34">
        <v>0.6</v>
      </c>
      <c r="U40" s="3"/>
      <c r="V40" s="3"/>
      <c r="W40" s="3"/>
      <c r="X40" s="3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</row>
    <row r="41" spans="1:53" s="68" customFormat="1" ht="15">
      <c r="A41" s="40" t="s">
        <v>151</v>
      </c>
      <c r="B41" s="40" t="s">
        <v>776</v>
      </c>
      <c r="C41" s="34">
        <v>47</v>
      </c>
      <c r="D41" s="44">
        <v>42641</v>
      </c>
      <c r="E41" s="34">
        <v>828200</v>
      </c>
      <c r="F41" s="34" t="s">
        <v>1077</v>
      </c>
      <c r="G41" s="35">
        <f t="shared" si="1"/>
        <v>43006</v>
      </c>
      <c r="H41" s="38">
        <v>42917</v>
      </c>
      <c r="I41" s="126">
        <v>32</v>
      </c>
      <c r="J41" s="34">
        <v>32</v>
      </c>
      <c r="K41" s="34">
        <v>36</v>
      </c>
      <c r="L41" s="34">
        <v>2.62</v>
      </c>
      <c r="M41" s="34">
        <v>2.61</v>
      </c>
      <c r="N41" s="34">
        <v>2.59</v>
      </c>
      <c r="O41" s="34">
        <v>0.4</v>
      </c>
      <c r="P41" s="34">
        <v>0.6</v>
      </c>
      <c r="Q41" s="34">
        <v>1.3</v>
      </c>
      <c r="R41" s="34">
        <v>0.2</v>
      </c>
      <c r="S41" s="34">
        <v>0.3</v>
      </c>
      <c r="T41" s="34">
        <v>0.6</v>
      </c>
      <c r="U41" s="3"/>
      <c r="V41" s="3"/>
      <c r="W41" s="3"/>
      <c r="X41" s="3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</row>
    <row r="42" spans="1:53" s="68" customFormat="1" ht="15">
      <c r="A42" s="40" t="s">
        <v>151</v>
      </c>
      <c r="B42" s="40" t="s">
        <v>776</v>
      </c>
      <c r="C42" s="34">
        <v>47</v>
      </c>
      <c r="D42" s="44">
        <v>42962</v>
      </c>
      <c r="E42" s="34">
        <v>869208</v>
      </c>
      <c r="F42" s="34" t="s">
        <v>626</v>
      </c>
      <c r="G42" s="35">
        <f>D42+365</f>
        <v>43327</v>
      </c>
      <c r="H42" s="38">
        <v>44044</v>
      </c>
      <c r="I42" s="126">
        <v>32</v>
      </c>
      <c r="J42" s="34">
        <v>32</v>
      </c>
      <c r="K42" s="34">
        <v>36</v>
      </c>
      <c r="L42" s="34">
        <v>2.615</v>
      </c>
      <c r="M42" s="34">
        <v>2.606</v>
      </c>
      <c r="N42" s="34">
        <v>2.578</v>
      </c>
      <c r="O42" s="34">
        <v>0.6</v>
      </c>
      <c r="P42" s="34">
        <v>0.7</v>
      </c>
      <c r="Q42" s="34">
        <v>1.4</v>
      </c>
      <c r="R42" s="34">
        <v>0.2</v>
      </c>
      <c r="S42" s="34">
        <v>0.6</v>
      </c>
      <c r="T42" s="34">
        <v>2.4</v>
      </c>
      <c r="U42" s="3"/>
      <c r="V42" s="3"/>
      <c r="W42" s="3"/>
      <c r="X42" s="3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</row>
    <row r="43" spans="1:53" s="68" customFormat="1" ht="15">
      <c r="A43" s="103" t="s">
        <v>151</v>
      </c>
      <c r="B43" s="103" t="s">
        <v>167</v>
      </c>
      <c r="C43" s="104">
        <v>48</v>
      </c>
      <c r="D43" s="105">
        <v>42536</v>
      </c>
      <c r="E43" s="104">
        <v>811917</v>
      </c>
      <c r="F43" s="104" t="s">
        <v>726</v>
      </c>
      <c r="G43" s="106">
        <f t="shared" si="1"/>
        <v>42901</v>
      </c>
      <c r="H43" s="107">
        <v>42917</v>
      </c>
      <c r="I43" s="125">
        <v>28</v>
      </c>
      <c r="J43" s="104">
        <v>27</v>
      </c>
      <c r="K43" s="104">
        <v>29</v>
      </c>
      <c r="L43" s="104">
        <v>2.75</v>
      </c>
      <c r="M43" s="104">
        <v>2.76</v>
      </c>
      <c r="N43" s="104">
        <v>2.77</v>
      </c>
      <c r="O43" s="104">
        <v>0.3</v>
      </c>
      <c r="P43" s="104">
        <v>0.5</v>
      </c>
      <c r="Q43" s="104">
        <v>0.7</v>
      </c>
      <c r="R43" s="104">
        <v>0.1</v>
      </c>
      <c r="S43" s="104">
        <v>0.2</v>
      </c>
      <c r="T43" s="104">
        <v>0.1</v>
      </c>
      <c r="U43" s="108"/>
      <c r="V43" s="108"/>
      <c r="W43" s="108"/>
      <c r="X43" s="108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</row>
    <row r="44" spans="1:53" ht="15">
      <c r="A44" s="40" t="s">
        <v>151</v>
      </c>
      <c r="B44" s="40" t="s">
        <v>175</v>
      </c>
      <c r="C44" s="34">
        <v>51</v>
      </c>
      <c r="D44" s="44">
        <v>42852</v>
      </c>
      <c r="E44" s="34">
        <v>847878</v>
      </c>
      <c r="F44" s="34" t="s">
        <v>610</v>
      </c>
      <c r="G44" s="35">
        <f t="shared" si="1"/>
        <v>43217</v>
      </c>
      <c r="H44" s="38">
        <v>43922</v>
      </c>
      <c r="I44" s="126">
        <v>21</v>
      </c>
      <c r="J44" s="34">
        <v>19</v>
      </c>
      <c r="K44" s="34">
        <v>24</v>
      </c>
      <c r="L44" s="34">
        <v>2.69</v>
      </c>
      <c r="M44" s="34">
        <v>2.69</v>
      </c>
      <c r="N44" s="34">
        <v>2.69</v>
      </c>
      <c r="O44" s="34">
        <v>0.2</v>
      </c>
      <c r="P44" s="34">
        <v>0.3</v>
      </c>
      <c r="Q44" s="34">
        <v>0.6</v>
      </c>
      <c r="R44" s="34">
        <v>0.1</v>
      </c>
      <c r="S44" s="34">
        <v>0.3</v>
      </c>
      <c r="T44" s="34">
        <v>0.6</v>
      </c>
      <c r="U44" s="3"/>
      <c r="V44" s="3"/>
      <c r="W44" s="3"/>
      <c r="X44" s="3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</row>
    <row r="45" spans="1:53" ht="15">
      <c r="A45" s="40" t="s">
        <v>151</v>
      </c>
      <c r="B45" s="40" t="s">
        <v>783</v>
      </c>
      <c r="C45" s="34">
        <v>52</v>
      </c>
      <c r="D45" s="44">
        <v>42842</v>
      </c>
      <c r="E45" s="34">
        <v>846417</v>
      </c>
      <c r="F45" s="34" t="s">
        <v>1024</v>
      </c>
      <c r="G45" s="35">
        <f t="shared" si="1"/>
        <v>43207</v>
      </c>
      <c r="H45" s="38">
        <v>43922</v>
      </c>
      <c r="I45" s="126">
        <v>24</v>
      </c>
      <c r="J45" s="34">
        <v>22</v>
      </c>
      <c r="K45" s="34">
        <v>29</v>
      </c>
      <c r="L45" s="34">
        <v>2.72</v>
      </c>
      <c r="M45" s="34">
        <v>2.73</v>
      </c>
      <c r="N45" s="34">
        <v>2.71</v>
      </c>
      <c r="O45" s="34">
        <v>0.5</v>
      </c>
      <c r="P45" s="34">
        <v>0.6</v>
      </c>
      <c r="Q45" s="34">
        <v>1.2</v>
      </c>
      <c r="R45" s="34">
        <v>0.3</v>
      </c>
      <c r="S45" s="34">
        <v>0.2</v>
      </c>
      <c r="T45" s="34">
        <v>0.4</v>
      </c>
      <c r="U45" s="3"/>
      <c r="V45" s="3"/>
      <c r="W45" s="3"/>
      <c r="X45" s="3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</row>
    <row r="46" spans="1:53" ht="15">
      <c r="A46" s="40" t="s">
        <v>151</v>
      </c>
      <c r="B46" s="40" t="s">
        <v>786</v>
      </c>
      <c r="C46" s="34">
        <v>54</v>
      </c>
      <c r="D46" s="44">
        <v>42622</v>
      </c>
      <c r="E46" s="34">
        <v>825324</v>
      </c>
      <c r="F46" s="34" t="s">
        <v>599</v>
      </c>
      <c r="G46" s="35">
        <f t="shared" si="1"/>
        <v>42987</v>
      </c>
      <c r="H46" s="38">
        <v>43252</v>
      </c>
      <c r="I46" s="126">
        <v>36</v>
      </c>
      <c r="J46" s="34">
        <v>37</v>
      </c>
      <c r="K46" s="34">
        <v>40</v>
      </c>
      <c r="L46" s="34">
        <v>2.87</v>
      </c>
      <c r="M46" s="34">
        <v>2.85</v>
      </c>
      <c r="N46" s="34">
        <v>2.81</v>
      </c>
      <c r="O46" s="34">
        <v>0.4</v>
      </c>
      <c r="P46" s="34">
        <v>0.5</v>
      </c>
      <c r="Q46" s="34">
        <v>1</v>
      </c>
      <c r="R46" s="34">
        <v>0.2</v>
      </c>
      <c r="S46" s="34">
        <v>0.3</v>
      </c>
      <c r="T46" s="34">
        <v>1</v>
      </c>
      <c r="U46" s="3"/>
      <c r="V46" s="3"/>
      <c r="W46" s="3"/>
      <c r="X46" s="3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</row>
    <row r="47" spans="1:53" ht="15">
      <c r="A47" s="40" t="s">
        <v>252</v>
      </c>
      <c r="B47" s="40" t="s">
        <v>885</v>
      </c>
      <c r="C47" s="34">
        <v>55</v>
      </c>
      <c r="D47" s="44">
        <v>42773</v>
      </c>
      <c r="E47" s="34">
        <v>844654</v>
      </c>
      <c r="F47" s="34" t="s">
        <v>1026</v>
      </c>
      <c r="G47" s="35">
        <f t="shared" si="1"/>
        <v>43138</v>
      </c>
      <c r="H47" s="38">
        <v>43497</v>
      </c>
      <c r="I47" s="126">
        <v>20</v>
      </c>
      <c r="J47" s="34">
        <v>19</v>
      </c>
      <c r="K47" s="34">
        <v>20</v>
      </c>
      <c r="L47" s="34">
        <v>2.66</v>
      </c>
      <c r="M47" s="34">
        <v>2.66</v>
      </c>
      <c r="N47" s="34">
        <v>2.67</v>
      </c>
      <c r="O47" s="34">
        <v>0.5</v>
      </c>
      <c r="P47" s="34">
        <v>0.5</v>
      </c>
      <c r="Q47" s="34">
        <v>0.6</v>
      </c>
      <c r="R47" s="34">
        <v>0.1</v>
      </c>
      <c r="S47" s="34">
        <v>0.2</v>
      </c>
      <c r="T47" s="34">
        <v>0.6</v>
      </c>
      <c r="U47" s="3"/>
      <c r="V47" s="3"/>
      <c r="W47" s="3"/>
      <c r="X47" s="3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</row>
    <row r="48" spans="1:53" ht="15">
      <c r="A48" s="40" t="s">
        <v>151</v>
      </c>
      <c r="B48" s="40" t="s">
        <v>181</v>
      </c>
      <c r="C48" s="34">
        <v>56</v>
      </c>
      <c r="D48" s="44">
        <v>42640</v>
      </c>
      <c r="E48" s="34">
        <v>828190</v>
      </c>
      <c r="F48" s="34" t="s">
        <v>1077</v>
      </c>
      <c r="G48" s="35">
        <f t="shared" si="1"/>
        <v>43005</v>
      </c>
      <c r="H48" s="38">
        <v>43709</v>
      </c>
      <c r="I48" s="126">
        <v>34</v>
      </c>
      <c r="J48" s="34">
        <v>32</v>
      </c>
      <c r="K48" s="34">
        <v>36</v>
      </c>
      <c r="L48" s="34">
        <v>2.67</v>
      </c>
      <c r="M48" s="34">
        <v>2.67</v>
      </c>
      <c r="N48" s="34">
        <v>2.63</v>
      </c>
      <c r="O48" s="34">
        <v>0.5</v>
      </c>
      <c r="P48" s="34">
        <v>0.6</v>
      </c>
      <c r="Q48" s="34">
        <v>0.9</v>
      </c>
      <c r="R48" s="34">
        <v>0.1</v>
      </c>
      <c r="S48" s="34">
        <v>1</v>
      </c>
      <c r="T48" s="34">
        <v>0.7</v>
      </c>
      <c r="U48" s="3"/>
      <c r="V48" s="3"/>
      <c r="W48" s="3"/>
      <c r="X48" s="3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</row>
    <row r="49" spans="1:53" s="5" customFormat="1" ht="15">
      <c r="A49" s="40" t="s">
        <v>151</v>
      </c>
      <c r="B49" s="40" t="s">
        <v>181</v>
      </c>
      <c r="C49" s="34">
        <v>56</v>
      </c>
      <c r="D49" s="44">
        <v>42955</v>
      </c>
      <c r="E49" s="34">
        <v>869206</v>
      </c>
      <c r="F49" s="34" t="s">
        <v>626</v>
      </c>
      <c r="G49" s="35">
        <f>D49+365</f>
        <v>43320</v>
      </c>
      <c r="H49" s="38"/>
      <c r="I49" s="126">
        <v>38</v>
      </c>
      <c r="J49" s="34">
        <v>39</v>
      </c>
      <c r="K49" s="34">
        <v>41</v>
      </c>
      <c r="L49" s="34">
        <v>2.703</v>
      </c>
      <c r="M49" s="34">
        <v>2.714</v>
      </c>
      <c r="N49" s="34">
        <v>2.709</v>
      </c>
      <c r="O49" s="34">
        <v>0.6</v>
      </c>
      <c r="P49" s="34">
        <v>0.7</v>
      </c>
      <c r="Q49" s="34">
        <v>1.1</v>
      </c>
      <c r="R49" s="34"/>
      <c r="S49" s="34"/>
      <c r="T49" s="34"/>
      <c r="U49" s="3"/>
      <c r="V49" s="3"/>
      <c r="W49" s="3"/>
      <c r="X49" s="3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</row>
    <row r="50" spans="1:53" ht="15">
      <c r="A50" s="103" t="s">
        <v>151</v>
      </c>
      <c r="B50" s="103" t="s">
        <v>164</v>
      </c>
      <c r="C50" s="104">
        <v>57</v>
      </c>
      <c r="D50" s="105">
        <v>42758</v>
      </c>
      <c r="E50" s="104">
        <v>842360</v>
      </c>
      <c r="F50" s="104" t="s">
        <v>623</v>
      </c>
      <c r="G50" s="106">
        <f t="shared" si="1"/>
        <v>43123</v>
      </c>
      <c r="H50" s="107">
        <v>43831</v>
      </c>
      <c r="I50" s="125">
        <v>38</v>
      </c>
      <c r="J50" s="104">
        <v>40</v>
      </c>
      <c r="K50" s="104">
        <v>38</v>
      </c>
      <c r="L50" s="104">
        <v>2.64</v>
      </c>
      <c r="M50" s="104">
        <v>3.03</v>
      </c>
      <c r="N50" s="104">
        <v>2.6</v>
      </c>
      <c r="O50" s="104">
        <v>0.5</v>
      </c>
      <c r="P50" s="104">
        <v>0.7</v>
      </c>
      <c r="Q50" s="104">
        <v>1.4</v>
      </c>
      <c r="R50" s="104">
        <v>0.1</v>
      </c>
      <c r="S50" s="104">
        <v>0.2</v>
      </c>
      <c r="T50" s="104">
        <v>0.5</v>
      </c>
      <c r="U50" s="108"/>
      <c r="V50" s="108"/>
      <c r="W50" s="108"/>
      <c r="X50" s="108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</row>
    <row r="51" spans="1:53" ht="15">
      <c r="A51" s="103" t="s">
        <v>847</v>
      </c>
      <c r="B51" s="103" t="s">
        <v>250</v>
      </c>
      <c r="C51" s="104">
        <v>59</v>
      </c>
      <c r="D51" s="105">
        <v>42657</v>
      </c>
      <c r="E51" s="104">
        <v>830319</v>
      </c>
      <c r="F51" s="104" t="s">
        <v>1061</v>
      </c>
      <c r="G51" s="106">
        <f t="shared" si="1"/>
        <v>43022</v>
      </c>
      <c r="H51" s="107">
        <v>43374</v>
      </c>
      <c r="I51" s="125">
        <v>46</v>
      </c>
      <c r="J51" s="104">
        <v>50</v>
      </c>
      <c r="K51" s="104">
        <v>52</v>
      </c>
      <c r="L51" s="104">
        <v>2.75</v>
      </c>
      <c r="M51" s="104">
        <v>2.75</v>
      </c>
      <c r="N51" s="104">
        <v>2.74</v>
      </c>
      <c r="O51" s="104">
        <v>0.4</v>
      </c>
      <c r="P51" s="104">
        <v>0.6</v>
      </c>
      <c r="Q51" s="104">
        <v>0.6</v>
      </c>
      <c r="R51" s="104">
        <v>0.2</v>
      </c>
      <c r="S51" s="104">
        <v>0.2</v>
      </c>
      <c r="T51" s="104">
        <v>0.4</v>
      </c>
      <c r="U51" s="108"/>
      <c r="V51" s="108"/>
      <c r="W51" s="108"/>
      <c r="X51" s="108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</row>
    <row r="52" spans="1:53" s="5" customFormat="1" ht="15">
      <c r="A52" s="103" t="s">
        <v>847</v>
      </c>
      <c r="B52" s="103" t="s">
        <v>250</v>
      </c>
      <c r="C52" s="104">
        <v>59</v>
      </c>
      <c r="D52" s="105">
        <v>43024</v>
      </c>
      <c r="E52" s="104">
        <v>879378</v>
      </c>
      <c r="F52" s="104" t="s">
        <v>1061</v>
      </c>
      <c r="G52" s="106">
        <f>D52+365</f>
        <v>43389</v>
      </c>
      <c r="H52" s="107"/>
      <c r="I52" s="125">
        <v>48</v>
      </c>
      <c r="J52" s="104">
        <v>49</v>
      </c>
      <c r="K52" s="104">
        <v>51</v>
      </c>
      <c r="L52" s="104">
        <v>2.769</v>
      </c>
      <c r="M52" s="104">
        <v>2.767</v>
      </c>
      <c r="N52" s="104">
        <v>2.73</v>
      </c>
      <c r="O52" s="104">
        <v>0.5</v>
      </c>
      <c r="P52" s="104">
        <v>0.6</v>
      </c>
      <c r="Q52" s="104">
        <v>1.1</v>
      </c>
      <c r="R52" s="104"/>
      <c r="S52" s="104"/>
      <c r="T52" s="104"/>
      <c r="U52" s="108"/>
      <c r="V52" s="108"/>
      <c r="W52" s="108"/>
      <c r="X52" s="108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</row>
    <row r="53" spans="1:53" ht="15">
      <c r="A53" s="40" t="s">
        <v>847</v>
      </c>
      <c r="B53" s="40" t="s">
        <v>848</v>
      </c>
      <c r="C53" s="34">
        <v>60</v>
      </c>
      <c r="D53" s="44">
        <v>42858</v>
      </c>
      <c r="E53" s="34">
        <v>799232</v>
      </c>
      <c r="F53" s="34" t="s">
        <v>1061</v>
      </c>
      <c r="G53" s="35">
        <f t="shared" si="1"/>
        <v>43223</v>
      </c>
      <c r="H53" s="38">
        <v>43952</v>
      </c>
      <c r="I53" s="126">
        <v>46</v>
      </c>
      <c r="J53" s="34">
        <v>48</v>
      </c>
      <c r="K53" s="34"/>
      <c r="L53" s="34">
        <v>2.68</v>
      </c>
      <c r="M53" s="34">
        <v>2.68</v>
      </c>
      <c r="N53" s="34"/>
      <c r="O53" s="34">
        <v>0.3</v>
      </c>
      <c r="P53" s="34">
        <v>0.4</v>
      </c>
      <c r="Q53" s="34"/>
      <c r="R53" s="34">
        <v>0</v>
      </c>
      <c r="S53" s="34">
        <v>0.2</v>
      </c>
      <c r="T53" s="34"/>
      <c r="U53" s="3"/>
      <c r="V53" s="3"/>
      <c r="W53" s="3"/>
      <c r="X53" s="3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</row>
    <row r="54" spans="1:53" ht="15">
      <c r="A54" s="40" t="s">
        <v>695</v>
      </c>
      <c r="B54" s="40" t="s">
        <v>701</v>
      </c>
      <c r="C54" s="34">
        <v>61</v>
      </c>
      <c r="D54" s="44">
        <v>42828</v>
      </c>
      <c r="E54" s="34">
        <v>844360</v>
      </c>
      <c r="F54" s="34" t="s">
        <v>623</v>
      </c>
      <c r="G54" s="35">
        <f t="shared" si="1"/>
        <v>43193</v>
      </c>
      <c r="H54" s="36">
        <v>43160</v>
      </c>
      <c r="I54" s="126">
        <v>23</v>
      </c>
      <c r="J54" s="34">
        <v>22</v>
      </c>
      <c r="K54" s="34">
        <v>26</v>
      </c>
      <c r="L54" s="34">
        <v>2.64</v>
      </c>
      <c r="M54" s="34">
        <v>2.64</v>
      </c>
      <c r="N54" s="34">
        <v>2.62</v>
      </c>
      <c r="O54" s="34">
        <v>0.4</v>
      </c>
      <c r="P54" s="34">
        <v>0.7</v>
      </c>
      <c r="Q54" s="34">
        <v>1.1</v>
      </c>
      <c r="R54" s="34">
        <v>0.1</v>
      </c>
      <c r="S54" s="34">
        <v>0.3</v>
      </c>
      <c r="T54" s="34">
        <v>0.4</v>
      </c>
      <c r="U54" s="3"/>
      <c r="V54" s="3"/>
      <c r="W54" s="3"/>
      <c r="X54" s="3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</row>
    <row r="55" spans="1:53" s="68" customFormat="1" ht="15">
      <c r="A55" s="40" t="s">
        <v>695</v>
      </c>
      <c r="B55" s="40" t="s">
        <v>703</v>
      </c>
      <c r="C55" s="34">
        <v>62</v>
      </c>
      <c r="D55" s="44">
        <v>35878</v>
      </c>
      <c r="E55" s="34">
        <v>32954</v>
      </c>
      <c r="F55" s="34" t="s">
        <v>654</v>
      </c>
      <c r="G55" s="35">
        <f t="shared" si="1"/>
        <v>36243</v>
      </c>
      <c r="H55" s="36" t="s">
        <v>3</v>
      </c>
      <c r="I55" s="126">
        <v>17</v>
      </c>
      <c r="J55" s="34">
        <v>14</v>
      </c>
      <c r="K55" s="34">
        <v>20</v>
      </c>
      <c r="L55" s="34">
        <v>2.67</v>
      </c>
      <c r="M55" s="34">
        <v>2.7</v>
      </c>
      <c r="N55" s="34">
        <v>2.71</v>
      </c>
      <c r="O55" s="34">
        <v>0.1</v>
      </c>
      <c r="P55" s="34">
        <v>0.5</v>
      </c>
      <c r="Q55" s="34">
        <v>0.4</v>
      </c>
      <c r="R55" s="34"/>
      <c r="S55" s="34"/>
      <c r="T55" s="34"/>
      <c r="U55" s="3"/>
      <c r="V55" s="3" t="s">
        <v>3</v>
      </c>
      <c r="W55" s="3"/>
      <c r="X55" s="3" t="s">
        <v>3</v>
      </c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</row>
    <row r="56" spans="1:53" s="68" customFormat="1" ht="15">
      <c r="A56" s="103" t="s">
        <v>695</v>
      </c>
      <c r="B56" s="103" t="s">
        <v>704</v>
      </c>
      <c r="C56" s="104">
        <v>63</v>
      </c>
      <c r="D56" s="105">
        <v>42326</v>
      </c>
      <c r="E56" s="104">
        <v>785096</v>
      </c>
      <c r="F56" s="104" t="s">
        <v>1027</v>
      </c>
      <c r="G56" s="106">
        <f aca="true" t="shared" si="2" ref="G56:G96">D56+365</f>
        <v>42691</v>
      </c>
      <c r="H56" s="107">
        <v>43405</v>
      </c>
      <c r="I56" s="125">
        <v>41</v>
      </c>
      <c r="J56" s="104">
        <v>38</v>
      </c>
      <c r="K56" s="104">
        <v>39</v>
      </c>
      <c r="L56" s="104">
        <v>2.64</v>
      </c>
      <c r="M56" s="104">
        <v>2.63</v>
      </c>
      <c r="N56" s="104">
        <v>2.63</v>
      </c>
      <c r="O56" s="104">
        <v>0.5</v>
      </c>
      <c r="P56" s="104">
        <v>0.5</v>
      </c>
      <c r="Q56" s="104">
        <v>0.6</v>
      </c>
      <c r="R56" s="104">
        <v>0.9</v>
      </c>
      <c r="S56" s="104">
        <v>1.3</v>
      </c>
      <c r="T56" s="104">
        <v>2.5</v>
      </c>
      <c r="U56" s="108"/>
      <c r="V56" s="108"/>
      <c r="W56" s="108"/>
      <c r="X56" s="108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</row>
    <row r="57" spans="1:53" s="68" customFormat="1" ht="15">
      <c r="A57" s="103" t="s">
        <v>695</v>
      </c>
      <c r="B57" s="103" t="s">
        <v>710</v>
      </c>
      <c r="C57" s="104">
        <v>64</v>
      </c>
      <c r="D57" s="105">
        <v>43137</v>
      </c>
      <c r="E57" s="104">
        <v>892565</v>
      </c>
      <c r="F57" s="104" t="s">
        <v>770</v>
      </c>
      <c r="G57" s="106">
        <f>D57+365</f>
        <v>43502</v>
      </c>
      <c r="H57" s="107">
        <v>44228</v>
      </c>
      <c r="I57" s="125">
        <v>22</v>
      </c>
      <c r="J57" s="104">
        <v>21</v>
      </c>
      <c r="K57" s="104">
        <v>21</v>
      </c>
      <c r="L57" s="104">
        <v>2.692</v>
      </c>
      <c r="M57" s="104">
        <v>2.672</v>
      </c>
      <c r="N57" s="104">
        <v>2.673</v>
      </c>
      <c r="O57" s="104">
        <v>0.6</v>
      </c>
      <c r="P57" s="104">
        <v>0.7</v>
      </c>
      <c r="Q57" s="104">
        <v>1</v>
      </c>
      <c r="R57" s="104">
        <v>0.4</v>
      </c>
      <c r="S57" s="104">
        <v>0.3</v>
      </c>
      <c r="T57" s="104">
        <v>3.81</v>
      </c>
      <c r="U57" s="108"/>
      <c r="V57" s="108"/>
      <c r="W57" s="108"/>
      <c r="X57" s="108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</row>
    <row r="58" spans="1:53" s="68" customFormat="1" ht="15">
      <c r="A58" s="103" t="s">
        <v>695</v>
      </c>
      <c r="B58" s="103" t="s">
        <v>712</v>
      </c>
      <c r="C58" s="104">
        <v>65</v>
      </c>
      <c r="D58" s="105">
        <v>41372</v>
      </c>
      <c r="E58" s="104">
        <v>663642</v>
      </c>
      <c r="F58" s="104" t="s">
        <v>623</v>
      </c>
      <c r="G58" s="106">
        <f t="shared" si="2"/>
        <v>41737</v>
      </c>
      <c r="H58" s="107">
        <v>42467</v>
      </c>
      <c r="I58" s="125">
        <v>30</v>
      </c>
      <c r="J58" s="104">
        <v>28</v>
      </c>
      <c r="K58" s="104">
        <v>30</v>
      </c>
      <c r="L58" s="104">
        <v>2.67</v>
      </c>
      <c r="M58" s="104">
        <v>2.66</v>
      </c>
      <c r="N58" s="104">
        <v>2.66</v>
      </c>
      <c r="O58" s="104">
        <v>0.4</v>
      </c>
      <c r="P58" s="104">
        <v>0.5</v>
      </c>
      <c r="Q58" s="104">
        <v>0.8</v>
      </c>
      <c r="R58" s="104">
        <v>0.1</v>
      </c>
      <c r="S58" s="104">
        <v>0.5</v>
      </c>
      <c r="T58" s="104">
        <v>1.6</v>
      </c>
      <c r="U58" s="108"/>
      <c r="V58" s="108"/>
      <c r="W58" s="108"/>
      <c r="X58" s="108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</row>
    <row r="59" spans="1:53" s="68" customFormat="1" ht="15">
      <c r="A59" s="40" t="s">
        <v>695</v>
      </c>
      <c r="B59" s="40" t="s">
        <v>118</v>
      </c>
      <c r="C59" s="34">
        <v>66</v>
      </c>
      <c r="D59" s="44">
        <v>43137</v>
      </c>
      <c r="E59" s="34">
        <v>892680</v>
      </c>
      <c r="F59" s="34" t="s">
        <v>770</v>
      </c>
      <c r="G59" s="35">
        <f>D59+365</f>
        <v>43502</v>
      </c>
      <c r="H59" s="36">
        <v>44228</v>
      </c>
      <c r="I59" s="126">
        <v>33</v>
      </c>
      <c r="J59" s="34">
        <v>35</v>
      </c>
      <c r="K59" s="34">
        <v>34</v>
      </c>
      <c r="L59" s="34">
        <v>2.628</v>
      </c>
      <c r="M59" s="34">
        <v>2.619</v>
      </c>
      <c r="N59" s="34">
        <v>2.586</v>
      </c>
      <c r="O59" s="34">
        <v>0.5</v>
      </c>
      <c r="P59" s="34">
        <v>0.7</v>
      </c>
      <c r="Q59" s="34">
        <v>1.5</v>
      </c>
      <c r="R59" s="34">
        <v>0.1</v>
      </c>
      <c r="S59" s="34">
        <v>0.3</v>
      </c>
      <c r="T59" s="34">
        <v>0.5</v>
      </c>
      <c r="U59" s="3"/>
      <c r="V59" s="3"/>
      <c r="W59" s="3"/>
      <c r="X59" s="3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</row>
    <row r="60" spans="1:53" s="68" customFormat="1" ht="15">
      <c r="A60" s="40" t="s">
        <v>695</v>
      </c>
      <c r="B60" s="40" t="s">
        <v>120</v>
      </c>
      <c r="C60" s="34">
        <v>67</v>
      </c>
      <c r="D60" s="44">
        <v>42753</v>
      </c>
      <c r="E60" s="34">
        <v>842519</v>
      </c>
      <c r="F60" s="34" t="s">
        <v>623</v>
      </c>
      <c r="G60" s="35">
        <f t="shared" si="2"/>
        <v>43118</v>
      </c>
      <c r="H60" s="36">
        <v>43831</v>
      </c>
      <c r="I60" s="126">
        <v>38</v>
      </c>
      <c r="J60" s="34">
        <v>41</v>
      </c>
      <c r="K60" s="34">
        <v>48</v>
      </c>
      <c r="L60" s="34">
        <v>2.73</v>
      </c>
      <c r="M60" s="34">
        <v>2.68</v>
      </c>
      <c r="N60" s="34">
        <v>2.64</v>
      </c>
      <c r="O60" s="34">
        <v>0.6</v>
      </c>
      <c r="P60" s="34">
        <v>1</v>
      </c>
      <c r="Q60" s="34">
        <v>1.3</v>
      </c>
      <c r="R60" s="34">
        <v>0.3</v>
      </c>
      <c r="S60" s="34">
        <v>0.4</v>
      </c>
      <c r="T60" s="34">
        <v>1</v>
      </c>
      <c r="U60" s="3"/>
      <c r="V60" s="3"/>
      <c r="W60" s="3"/>
      <c r="X60" s="3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</row>
    <row r="61" spans="1:53" s="68" customFormat="1" ht="15">
      <c r="A61" s="40" t="s">
        <v>695</v>
      </c>
      <c r="B61" s="40" t="s">
        <v>120</v>
      </c>
      <c r="C61" s="34">
        <v>67</v>
      </c>
      <c r="D61" s="44">
        <v>43122</v>
      </c>
      <c r="E61" s="34">
        <v>891779</v>
      </c>
      <c r="F61" s="34" t="s">
        <v>623</v>
      </c>
      <c r="G61" s="35">
        <f>D61+365</f>
        <v>43487</v>
      </c>
      <c r="H61" s="36"/>
      <c r="I61" s="126">
        <v>34</v>
      </c>
      <c r="J61" s="34">
        <v>36</v>
      </c>
      <c r="K61" s="34">
        <v>41</v>
      </c>
      <c r="L61" s="34">
        <v>2.63</v>
      </c>
      <c r="M61" s="34">
        <v>2.628</v>
      </c>
      <c r="N61" s="34">
        <v>2.606</v>
      </c>
      <c r="O61" s="34">
        <v>0.6</v>
      </c>
      <c r="P61" s="34">
        <v>0.6</v>
      </c>
      <c r="Q61" s="34">
        <v>1.1</v>
      </c>
      <c r="R61" s="34"/>
      <c r="S61" s="34"/>
      <c r="T61" s="34"/>
      <c r="U61" s="3"/>
      <c r="V61" s="3"/>
      <c r="W61" s="3"/>
      <c r="X61" s="3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</row>
    <row r="62" spans="1:53" s="5" customFormat="1" ht="15">
      <c r="A62" s="40" t="s">
        <v>252</v>
      </c>
      <c r="B62" s="40" t="s">
        <v>863</v>
      </c>
      <c r="C62" s="34">
        <v>68</v>
      </c>
      <c r="D62" s="44">
        <v>42844</v>
      </c>
      <c r="E62" s="34">
        <v>846695</v>
      </c>
      <c r="F62" s="34" t="s">
        <v>1096</v>
      </c>
      <c r="G62" s="35">
        <f t="shared" si="2"/>
        <v>43209</v>
      </c>
      <c r="H62" s="36">
        <v>43922</v>
      </c>
      <c r="I62" s="126">
        <v>24</v>
      </c>
      <c r="J62" s="34">
        <v>22</v>
      </c>
      <c r="K62" s="34">
        <v>24</v>
      </c>
      <c r="L62" s="34">
        <v>2.68</v>
      </c>
      <c r="M62" s="34">
        <v>2.66</v>
      </c>
      <c r="N62" s="34">
        <v>2.63</v>
      </c>
      <c r="O62" s="34">
        <v>0.5</v>
      </c>
      <c r="P62" s="34">
        <v>0.6</v>
      </c>
      <c r="Q62" s="34">
        <v>1</v>
      </c>
      <c r="R62" s="34">
        <v>0.2</v>
      </c>
      <c r="S62" s="34">
        <v>0.6</v>
      </c>
      <c r="T62" s="34">
        <v>0.5</v>
      </c>
      <c r="U62" s="3"/>
      <c r="V62" s="3"/>
      <c r="W62" s="3"/>
      <c r="X62" s="3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</row>
    <row r="63" spans="1:53" s="5" customFormat="1" ht="15">
      <c r="A63" s="103" t="s">
        <v>252</v>
      </c>
      <c r="B63" s="103" t="s">
        <v>257</v>
      </c>
      <c r="C63" s="104">
        <v>69</v>
      </c>
      <c r="D63" s="105">
        <v>43027</v>
      </c>
      <c r="E63" s="104">
        <v>878376</v>
      </c>
      <c r="F63" s="104" t="s">
        <v>1061</v>
      </c>
      <c r="G63" s="106">
        <f>D63+365</f>
        <v>43392</v>
      </c>
      <c r="H63" s="107">
        <v>44105</v>
      </c>
      <c r="I63" s="125">
        <v>28</v>
      </c>
      <c r="J63" s="104">
        <v>29</v>
      </c>
      <c r="K63" s="104">
        <v>34</v>
      </c>
      <c r="L63" s="104">
        <v>2.719</v>
      </c>
      <c r="M63" s="104">
        <v>2.71</v>
      </c>
      <c r="N63" s="104">
        <v>2.695</v>
      </c>
      <c r="O63" s="104">
        <v>0.5</v>
      </c>
      <c r="P63" s="104">
        <v>0.6</v>
      </c>
      <c r="Q63" s="104">
        <v>1</v>
      </c>
      <c r="R63" s="104">
        <v>0.1</v>
      </c>
      <c r="S63" s="104">
        <v>0.5</v>
      </c>
      <c r="T63" s="104">
        <v>0.9</v>
      </c>
      <c r="U63" s="108"/>
      <c r="V63" s="108"/>
      <c r="W63" s="108"/>
      <c r="X63" s="108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</row>
    <row r="64" spans="1:53" ht="15">
      <c r="A64" s="40" t="s">
        <v>252</v>
      </c>
      <c r="B64" s="40" t="s">
        <v>868</v>
      </c>
      <c r="C64" s="34">
        <v>70</v>
      </c>
      <c r="D64" s="44">
        <v>42747</v>
      </c>
      <c r="E64" s="34">
        <v>842232</v>
      </c>
      <c r="F64" s="34" t="s">
        <v>623</v>
      </c>
      <c r="G64" s="35">
        <f t="shared" si="2"/>
        <v>43112</v>
      </c>
      <c r="H64" s="36">
        <v>43497</v>
      </c>
      <c r="I64" s="126">
        <v>39</v>
      </c>
      <c r="J64" s="34">
        <v>38</v>
      </c>
      <c r="K64" s="34">
        <v>43</v>
      </c>
      <c r="L64" s="34">
        <v>2.63</v>
      </c>
      <c r="M64" s="34">
        <v>2.64</v>
      </c>
      <c r="N64" s="34">
        <v>2.62</v>
      </c>
      <c r="O64" s="34">
        <v>0.6</v>
      </c>
      <c r="P64" s="34">
        <v>0.8</v>
      </c>
      <c r="Q64" s="34">
        <v>0.8</v>
      </c>
      <c r="R64" s="34">
        <v>0.1</v>
      </c>
      <c r="S64" s="34">
        <v>0.2</v>
      </c>
      <c r="T64" s="34">
        <v>0.7</v>
      </c>
      <c r="U64" s="3"/>
      <c r="V64" s="3"/>
      <c r="W64" s="3"/>
      <c r="X64" s="3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</row>
    <row r="65" spans="1:53" s="5" customFormat="1" ht="15">
      <c r="A65" s="40" t="s">
        <v>252</v>
      </c>
      <c r="B65" s="40" t="s">
        <v>868</v>
      </c>
      <c r="C65" s="34">
        <v>70</v>
      </c>
      <c r="D65" s="44">
        <v>43126</v>
      </c>
      <c r="E65" s="34">
        <v>892083</v>
      </c>
      <c r="F65" s="34" t="s">
        <v>623</v>
      </c>
      <c r="G65" s="35">
        <f>D65+365</f>
        <v>43491</v>
      </c>
      <c r="H65" s="36"/>
      <c r="I65" s="126">
        <v>42</v>
      </c>
      <c r="J65" s="34">
        <v>47</v>
      </c>
      <c r="K65" s="34">
        <v>35</v>
      </c>
      <c r="L65" s="34">
        <v>2.63</v>
      </c>
      <c r="M65" s="34">
        <v>2.617</v>
      </c>
      <c r="N65" s="34">
        <v>2.6</v>
      </c>
      <c r="O65" s="34">
        <v>0.6</v>
      </c>
      <c r="P65" s="34">
        <v>0.7</v>
      </c>
      <c r="Q65" s="34">
        <v>1.3</v>
      </c>
      <c r="R65" s="34"/>
      <c r="S65" s="34"/>
      <c r="T65" s="34"/>
      <c r="U65" s="3"/>
      <c r="V65" s="3"/>
      <c r="W65" s="3"/>
      <c r="X65" s="3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</row>
    <row r="66" spans="1:53" ht="15">
      <c r="A66" s="103" t="s">
        <v>252</v>
      </c>
      <c r="B66" s="103" t="s">
        <v>875</v>
      </c>
      <c r="C66" s="104">
        <v>71</v>
      </c>
      <c r="D66" s="105">
        <v>40337</v>
      </c>
      <c r="E66" s="104">
        <v>513095</v>
      </c>
      <c r="F66" s="104" t="s">
        <v>702</v>
      </c>
      <c r="G66" s="106">
        <f t="shared" si="2"/>
        <v>40702</v>
      </c>
      <c r="H66" s="107">
        <v>41432</v>
      </c>
      <c r="I66" s="125">
        <v>32</v>
      </c>
      <c r="J66" s="104">
        <v>34</v>
      </c>
      <c r="K66" s="104">
        <v>36</v>
      </c>
      <c r="L66" s="104">
        <v>2.72</v>
      </c>
      <c r="M66" s="104">
        <v>2.72</v>
      </c>
      <c r="N66" s="104">
        <v>2.7</v>
      </c>
      <c r="O66" s="104">
        <v>0.4</v>
      </c>
      <c r="P66" s="104">
        <v>0.4</v>
      </c>
      <c r="Q66" s="104">
        <v>0.5</v>
      </c>
      <c r="R66" s="104">
        <v>0.2</v>
      </c>
      <c r="S66" s="104">
        <v>0.3</v>
      </c>
      <c r="T66" s="104">
        <v>0.6</v>
      </c>
      <c r="U66" s="108"/>
      <c r="V66" s="108" t="s">
        <v>3</v>
      </c>
      <c r="W66" s="108"/>
      <c r="X66" s="108" t="s">
        <v>3</v>
      </c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</row>
    <row r="67" spans="1:53" s="68" customFormat="1" ht="15">
      <c r="A67" s="40" t="s">
        <v>252</v>
      </c>
      <c r="B67" s="40" t="s">
        <v>265</v>
      </c>
      <c r="C67" s="34">
        <v>72</v>
      </c>
      <c r="D67" s="44">
        <v>42948</v>
      </c>
      <c r="E67" s="34">
        <v>865078</v>
      </c>
      <c r="F67" s="34" t="s">
        <v>586</v>
      </c>
      <c r="G67" s="35">
        <f>D67+365</f>
        <v>43313</v>
      </c>
      <c r="H67" s="36">
        <v>44044</v>
      </c>
      <c r="I67" s="126">
        <v>25</v>
      </c>
      <c r="J67" s="34">
        <v>24</v>
      </c>
      <c r="K67" s="34">
        <v>28</v>
      </c>
      <c r="L67" s="34">
        <v>2.84</v>
      </c>
      <c r="M67" s="34">
        <v>2.83</v>
      </c>
      <c r="N67" s="34">
        <v>2.81</v>
      </c>
      <c r="O67" s="34">
        <v>0.5</v>
      </c>
      <c r="P67" s="34">
        <v>0.7</v>
      </c>
      <c r="Q67" s="34">
        <v>1.1</v>
      </c>
      <c r="R67" s="34">
        <v>0.2</v>
      </c>
      <c r="S67" s="34">
        <v>0.5</v>
      </c>
      <c r="T67" s="34">
        <v>0.8</v>
      </c>
      <c r="U67" s="3"/>
      <c r="V67" s="3"/>
      <c r="W67" s="3"/>
      <c r="X67" s="3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</row>
    <row r="68" spans="1:53" ht="15">
      <c r="A68" s="103" t="s">
        <v>252</v>
      </c>
      <c r="B68" s="103" t="s">
        <v>640</v>
      </c>
      <c r="C68" s="104">
        <v>75</v>
      </c>
      <c r="D68" s="105">
        <v>42863</v>
      </c>
      <c r="E68" s="104">
        <v>852955</v>
      </c>
      <c r="F68" s="104" t="s">
        <v>1024</v>
      </c>
      <c r="G68" s="106">
        <f t="shared" si="2"/>
        <v>43228</v>
      </c>
      <c r="H68" s="107">
        <v>43952</v>
      </c>
      <c r="I68" s="125">
        <v>29</v>
      </c>
      <c r="J68" s="104">
        <v>28</v>
      </c>
      <c r="K68" s="104">
        <v>31</v>
      </c>
      <c r="L68" s="104">
        <v>2.61</v>
      </c>
      <c r="M68" s="104">
        <v>2.6</v>
      </c>
      <c r="N68" s="104">
        <v>2.59</v>
      </c>
      <c r="O68" s="104">
        <v>0.5</v>
      </c>
      <c r="P68" s="104">
        <v>0.6</v>
      </c>
      <c r="Q68" s="104">
        <v>0.8</v>
      </c>
      <c r="R68" s="104">
        <v>0.1</v>
      </c>
      <c r="S68" s="104">
        <v>0.1</v>
      </c>
      <c r="T68" s="104">
        <v>0.4</v>
      </c>
      <c r="U68" s="108"/>
      <c r="V68" s="108"/>
      <c r="W68" s="108"/>
      <c r="X68" s="108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</row>
    <row r="69" spans="1:53" ht="15">
      <c r="A69" s="40" t="s">
        <v>252</v>
      </c>
      <c r="B69" s="40" t="s">
        <v>886</v>
      </c>
      <c r="C69" s="34">
        <v>76</v>
      </c>
      <c r="D69" s="44">
        <v>42842</v>
      </c>
      <c r="E69" s="34">
        <v>847059</v>
      </c>
      <c r="F69" s="34" t="s">
        <v>630</v>
      </c>
      <c r="G69" s="35">
        <f t="shared" si="2"/>
        <v>43207</v>
      </c>
      <c r="H69" s="38">
        <v>43922</v>
      </c>
      <c r="I69" s="126">
        <v>35</v>
      </c>
      <c r="J69" s="34">
        <v>38</v>
      </c>
      <c r="K69" s="34">
        <v>44</v>
      </c>
      <c r="L69" s="34">
        <v>2.7</v>
      </c>
      <c r="M69" s="34">
        <v>2.68</v>
      </c>
      <c r="N69" s="34">
        <v>2.66</v>
      </c>
      <c r="O69" s="34">
        <v>0.5</v>
      </c>
      <c r="P69" s="34">
        <v>0.8</v>
      </c>
      <c r="Q69" s="34">
        <v>1.2</v>
      </c>
      <c r="R69" s="34">
        <v>0</v>
      </c>
      <c r="S69" s="34">
        <v>0</v>
      </c>
      <c r="T69" s="34">
        <v>0.4</v>
      </c>
      <c r="U69" s="3"/>
      <c r="V69" s="3"/>
      <c r="W69" s="3"/>
      <c r="X69" s="3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</row>
    <row r="70" spans="1:53" ht="15">
      <c r="A70" s="40" t="s">
        <v>252</v>
      </c>
      <c r="B70" s="40" t="s">
        <v>74</v>
      </c>
      <c r="C70" s="34">
        <v>78</v>
      </c>
      <c r="D70" s="44">
        <v>41717</v>
      </c>
      <c r="E70" s="34">
        <v>701491</v>
      </c>
      <c r="F70" s="34" t="s">
        <v>644</v>
      </c>
      <c r="G70" s="35">
        <f t="shared" si="2"/>
        <v>42082</v>
      </c>
      <c r="H70" s="38">
        <v>42095</v>
      </c>
      <c r="I70" s="126">
        <v>24</v>
      </c>
      <c r="J70" s="34">
        <v>23</v>
      </c>
      <c r="K70" s="34">
        <v>28</v>
      </c>
      <c r="L70" s="34">
        <v>2.76</v>
      </c>
      <c r="M70" s="34">
        <v>2.76</v>
      </c>
      <c r="N70" s="34">
        <v>2.76</v>
      </c>
      <c r="O70" s="34">
        <v>0.5</v>
      </c>
      <c r="P70" s="34">
        <v>0.6</v>
      </c>
      <c r="Q70" s="34">
        <v>0.6</v>
      </c>
      <c r="R70" s="34">
        <v>0.1</v>
      </c>
      <c r="S70" s="34">
        <v>0.6</v>
      </c>
      <c r="T70" s="34">
        <v>1</v>
      </c>
      <c r="U70" s="3"/>
      <c r="V70" s="3"/>
      <c r="W70" s="3"/>
      <c r="X70" s="3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</row>
    <row r="71" spans="1:53" s="5" customFormat="1" ht="15">
      <c r="A71" s="40" t="s">
        <v>252</v>
      </c>
      <c r="B71" s="112">
        <v>115</v>
      </c>
      <c r="C71" s="34">
        <v>79</v>
      </c>
      <c r="D71" s="44">
        <v>42955</v>
      </c>
      <c r="E71" s="34">
        <v>863699</v>
      </c>
      <c r="F71" s="34" t="s">
        <v>1096</v>
      </c>
      <c r="G71" s="35">
        <f>D71+365</f>
        <v>43320</v>
      </c>
      <c r="H71" s="38">
        <v>44044</v>
      </c>
      <c r="I71" s="126">
        <v>34</v>
      </c>
      <c r="J71" s="34">
        <v>33</v>
      </c>
      <c r="K71" s="34">
        <v>37</v>
      </c>
      <c r="L71" s="34">
        <v>2.75</v>
      </c>
      <c r="M71" s="34">
        <v>2.72</v>
      </c>
      <c r="N71" s="34">
        <v>2.69</v>
      </c>
      <c r="O71" s="34">
        <v>0.5</v>
      </c>
      <c r="P71" s="34">
        <v>0.8</v>
      </c>
      <c r="Q71" s="34">
        <v>1.3</v>
      </c>
      <c r="R71" s="34">
        <v>0.2</v>
      </c>
      <c r="S71" s="34">
        <v>0.6</v>
      </c>
      <c r="T71" s="34">
        <v>1.4</v>
      </c>
      <c r="U71" s="3"/>
      <c r="V71" s="3"/>
      <c r="W71" s="3"/>
      <c r="X71" s="3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</row>
    <row r="72" spans="1:53" ht="15">
      <c r="A72" s="103" t="s">
        <v>252</v>
      </c>
      <c r="B72" s="103" t="s">
        <v>272</v>
      </c>
      <c r="C72" s="104">
        <v>80</v>
      </c>
      <c r="D72" s="105">
        <v>42879</v>
      </c>
      <c r="E72" s="104">
        <v>858506</v>
      </c>
      <c r="F72" s="104" t="s">
        <v>586</v>
      </c>
      <c r="G72" s="106">
        <f t="shared" si="2"/>
        <v>43244</v>
      </c>
      <c r="H72" s="107">
        <v>43556</v>
      </c>
      <c r="I72" s="125">
        <v>24</v>
      </c>
      <c r="J72" s="104">
        <v>27</v>
      </c>
      <c r="K72" s="104">
        <v>26</v>
      </c>
      <c r="L72" s="104">
        <v>2.97</v>
      </c>
      <c r="M72" s="104">
        <v>2.95</v>
      </c>
      <c r="N72" s="104">
        <v>2.93</v>
      </c>
      <c r="O72" s="104">
        <v>0.5</v>
      </c>
      <c r="P72" s="104">
        <v>0.6</v>
      </c>
      <c r="Q72" s="104">
        <v>1</v>
      </c>
      <c r="R72" s="104">
        <v>0.1</v>
      </c>
      <c r="S72" s="104">
        <v>0.3</v>
      </c>
      <c r="T72" s="104">
        <v>0.6</v>
      </c>
      <c r="U72" s="108"/>
      <c r="V72" s="108"/>
      <c r="W72" s="108"/>
      <c r="X72" s="108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</row>
    <row r="73" spans="1:53" ht="15">
      <c r="A73" s="40" t="s">
        <v>252</v>
      </c>
      <c r="B73" s="40" t="s">
        <v>870</v>
      </c>
      <c r="C73" s="34">
        <v>81</v>
      </c>
      <c r="D73" s="44">
        <v>42573</v>
      </c>
      <c r="E73" s="34">
        <v>817478</v>
      </c>
      <c r="F73" s="34" t="s">
        <v>697</v>
      </c>
      <c r="G73" s="35">
        <f t="shared" si="2"/>
        <v>42938</v>
      </c>
      <c r="H73" s="38">
        <v>43282</v>
      </c>
      <c r="I73" s="126">
        <v>35</v>
      </c>
      <c r="J73" s="34">
        <v>34</v>
      </c>
      <c r="K73" s="34">
        <v>38</v>
      </c>
      <c r="L73" s="34">
        <v>2.66</v>
      </c>
      <c r="M73" s="34">
        <v>3.03</v>
      </c>
      <c r="N73" s="34">
        <v>2.64</v>
      </c>
      <c r="O73" s="34">
        <v>0.4</v>
      </c>
      <c r="P73" s="34">
        <v>0.4</v>
      </c>
      <c r="Q73" s="34">
        <v>0.7</v>
      </c>
      <c r="R73" s="34">
        <v>0.1</v>
      </c>
      <c r="S73" s="34">
        <v>0.3</v>
      </c>
      <c r="T73" s="34">
        <v>0.6</v>
      </c>
      <c r="U73" s="3"/>
      <c r="V73" s="3"/>
      <c r="W73" s="3"/>
      <c r="X73" s="3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</row>
    <row r="74" spans="1:53" s="68" customFormat="1" ht="15">
      <c r="A74" s="103" t="s">
        <v>252</v>
      </c>
      <c r="B74" s="103" t="s">
        <v>832</v>
      </c>
      <c r="C74" s="104">
        <v>82</v>
      </c>
      <c r="D74" s="105">
        <v>42956</v>
      </c>
      <c r="E74" s="104">
        <v>866178</v>
      </c>
      <c r="F74" s="104" t="s">
        <v>1127</v>
      </c>
      <c r="G74" s="106">
        <f>D74+365</f>
        <v>43321</v>
      </c>
      <c r="H74" s="107">
        <v>44044</v>
      </c>
      <c r="I74" s="125">
        <v>32</v>
      </c>
      <c r="J74" s="104">
        <v>30</v>
      </c>
      <c r="K74" s="104">
        <v>29</v>
      </c>
      <c r="L74" s="104">
        <v>2.825</v>
      </c>
      <c r="M74" s="104">
        <v>2.819</v>
      </c>
      <c r="N74" s="104">
        <v>2.81</v>
      </c>
      <c r="O74" s="104">
        <v>0.4</v>
      </c>
      <c r="P74" s="104">
        <v>0.6</v>
      </c>
      <c r="Q74" s="104">
        <v>0.9</v>
      </c>
      <c r="R74" s="104">
        <v>1.9</v>
      </c>
      <c r="S74" s="104">
        <v>1.7</v>
      </c>
      <c r="T74" s="104">
        <v>3.7</v>
      </c>
      <c r="U74" s="108"/>
      <c r="V74" s="108"/>
      <c r="W74" s="108"/>
      <c r="X74" s="108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</row>
    <row r="75" spans="1:53" s="68" customFormat="1" ht="15">
      <c r="A75" s="103" t="s">
        <v>252</v>
      </c>
      <c r="B75" s="103" t="s">
        <v>266</v>
      </c>
      <c r="C75" s="104">
        <v>83</v>
      </c>
      <c r="D75" s="105">
        <v>42828</v>
      </c>
      <c r="E75" s="104">
        <v>846042</v>
      </c>
      <c r="F75" s="104" t="s">
        <v>1093</v>
      </c>
      <c r="G75" s="106">
        <f t="shared" si="2"/>
        <v>43193</v>
      </c>
      <c r="H75" s="107">
        <v>43313</v>
      </c>
      <c r="I75" s="125">
        <v>51</v>
      </c>
      <c r="J75" s="104">
        <v>53</v>
      </c>
      <c r="K75" s="104"/>
      <c r="L75" s="104">
        <v>2.64</v>
      </c>
      <c r="M75" s="104">
        <v>2.64</v>
      </c>
      <c r="N75" s="104"/>
      <c r="O75" s="104">
        <v>0.6</v>
      </c>
      <c r="P75" s="104">
        <v>0.6</v>
      </c>
      <c r="Q75" s="104"/>
      <c r="R75" s="104">
        <v>0.2</v>
      </c>
      <c r="S75" s="104">
        <v>0.3</v>
      </c>
      <c r="T75" s="104"/>
      <c r="U75" s="108"/>
      <c r="V75" s="108"/>
      <c r="W75" s="108"/>
      <c r="X75" s="108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</row>
    <row r="76" spans="1:53" s="68" customFormat="1" ht="15">
      <c r="A76" s="103" t="s">
        <v>252</v>
      </c>
      <c r="B76" s="103" t="s">
        <v>266</v>
      </c>
      <c r="C76" s="104">
        <v>83</v>
      </c>
      <c r="D76" s="105">
        <v>42955</v>
      </c>
      <c r="E76" s="104">
        <v>869229</v>
      </c>
      <c r="F76" s="104" t="s">
        <v>1093</v>
      </c>
      <c r="G76" s="106">
        <f>D76+365</f>
        <v>43320</v>
      </c>
      <c r="H76" s="107"/>
      <c r="I76" s="125">
        <v>47</v>
      </c>
      <c r="J76" s="104">
        <v>49</v>
      </c>
      <c r="K76" s="104">
        <v>47</v>
      </c>
      <c r="L76" s="104">
        <v>2.65</v>
      </c>
      <c r="M76" s="104">
        <v>2.646</v>
      </c>
      <c r="N76" s="104">
        <v>2.633</v>
      </c>
      <c r="O76" s="104">
        <v>0.5</v>
      </c>
      <c r="P76" s="104">
        <v>0.7</v>
      </c>
      <c r="Q76" s="104">
        <v>0.9</v>
      </c>
      <c r="R76" s="104"/>
      <c r="S76" s="104"/>
      <c r="T76" s="104"/>
      <c r="U76" s="108"/>
      <c r="V76" s="108"/>
      <c r="W76" s="108"/>
      <c r="X76" s="108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</row>
    <row r="77" spans="1:53" s="68" customFormat="1" ht="15">
      <c r="A77" s="143" t="s">
        <v>252</v>
      </c>
      <c r="B77" s="143" t="s">
        <v>83</v>
      </c>
      <c r="C77" s="37">
        <v>85</v>
      </c>
      <c r="D77" s="45">
        <v>42069</v>
      </c>
      <c r="E77" s="37">
        <v>747775</v>
      </c>
      <c r="F77" s="37" t="s">
        <v>586</v>
      </c>
      <c r="G77" s="120">
        <f t="shared" si="2"/>
        <v>42434</v>
      </c>
      <c r="H77" s="38">
        <v>42917</v>
      </c>
      <c r="I77" s="127">
        <v>16</v>
      </c>
      <c r="J77" s="37">
        <v>14</v>
      </c>
      <c r="K77" s="37">
        <v>15</v>
      </c>
      <c r="L77" s="37">
        <v>2.75</v>
      </c>
      <c r="M77" s="37">
        <v>2.75</v>
      </c>
      <c r="N77" s="37">
        <v>2.75</v>
      </c>
      <c r="O77" s="37">
        <v>0.4</v>
      </c>
      <c r="P77" s="37">
        <v>0.5</v>
      </c>
      <c r="Q77" s="37">
        <v>0.5</v>
      </c>
      <c r="R77" s="37">
        <v>0.1</v>
      </c>
      <c r="S77" s="37">
        <v>0.2</v>
      </c>
      <c r="T77" s="37">
        <v>0.6</v>
      </c>
      <c r="U77" s="4"/>
      <c r="V77" s="4"/>
      <c r="W77" s="4"/>
      <c r="X77" s="4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</row>
    <row r="78" spans="1:53" ht="15">
      <c r="A78" s="103" t="s">
        <v>252</v>
      </c>
      <c r="B78" s="103" t="s">
        <v>876</v>
      </c>
      <c r="C78" s="104">
        <v>91</v>
      </c>
      <c r="D78" s="105">
        <v>42545</v>
      </c>
      <c r="E78" s="104">
        <v>813347</v>
      </c>
      <c r="F78" s="104" t="s">
        <v>585</v>
      </c>
      <c r="G78" s="106">
        <f t="shared" si="2"/>
        <v>42910</v>
      </c>
      <c r="H78" s="107">
        <v>43617</v>
      </c>
      <c r="I78" s="125">
        <v>47</v>
      </c>
      <c r="J78" s="104">
        <v>49</v>
      </c>
      <c r="K78" s="104">
        <v>50</v>
      </c>
      <c r="L78" s="104">
        <v>2.74</v>
      </c>
      <c r="M78" s="104">
        <v>2.74</v>
      </c>
      <c r="N78" s="104">
        <v>2.73</v>
      </c>
      <c r="O78" s="104">
        <v>0.4</v>
      </c>
      <c r="P78" s="104">
        <v>0.5</v>
      </c>
      <c r="Q78" s="104">
        <v>0.7</v>
      </c>
      <c r="R78" s="104"/>
      <c r="S78" s="104"/>
      <c r="T78" s="104"/>
      <c r="U78" s="108"/>
      <c r="V78" s="108"/>
      <c r="W78" s="108"/>
      <c r="X78" s="108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</row>
    <row r="79" spans="1:53" s="5" customFormat="1" ht="15">
      <c r="A79" s="103" t="s">
        <v>252</v>
      </c>
      <c r="B79" s="103" t="s">
        <v>876</v>
      </c>
      <c r="C79" s="104">
        <v>91</v>
      </c>
      <c r="D79" s="105">
        <v>43024</v>
      </c>
      <c r="E79" s="104">
        <v>875134</v>
      </c>
      <c r="F79" s="104" t="s">
        <v>585</v>
      </c>
      <c r="G79" s="106">
        <f>D79+365</f>
        <v>43389</v>
      </c>
      <c r="H79" s="107"/>
      <c r="I79" s="125">
        <v>48</v>
      </c>
      <c r="J79" s="104">
        <v>50</v>
      </c>
      <c r="K79" s="104">
        <v>50</v>
      </c>
      <c r="L79" s="104">
        <v>2.708</v>
      </c>
      <c r="M79" s="104">
        <v>2.711</v>
      </c>
      <c r="N79" s="104">
        <v>2.703</v>
      </c>
      <c r="O79" s="104">
        <v>0.6</v>
      </c>
      <c r="P79" s="104">
        <v>0.7</v>
      </c>
      <c r="Q79" s="104">
        <v>1.1</v>
      </c>
      <c r="R79" s="104"/>
      <c r="S79" s="104"/>
      <c r="T79" s="104"/>
      <c r="U79" s="108"/>
      <c r="V79" s="108"/>
      <c r="W79" s="108"/>
      <c r="X79" s="108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</row>
    <row r="80" spans="1:53" s="68" customFormat="1" ht="15">
      <c r="A80" s="40" t="s">
        <v>252</v>
      </c>
      <c r="B80" s="40" t="s">
        <v>270</v>
      </c>
      <c r="C80" s="34">
        <v>94</v>
      </c>
      <c r="D80" s="44">
        <v>42752</v>
      </c>
      <c r="E80" s="34">
        <v>841533</v>
      </c>
      <c r="F80" s="34" t="s">
        <v>681</v>
      </c>
      <c r="G80" s="35">
        <f t="shared" si="2"/>
        <v>43117</v>
      </c>
      <c r="H80" s="38">
        <v>43831</v>
      </c>
      <c r="I80" s="126">
        <v>32</v>
      </c>
      <c r="J80" s="34">
        <v>34</v>
      </c>
      <c r="K80" s="34">
        <v>32</v>
      </c>
      <c r="L80" s="34">
        <v>2.71</v>
      </c>
      <c r="M80" s="34">
        <v>2.71</v>
      </c>
      <c r="N80" s="34">
        <v>2.68</v>
      </c>
      <c r="O80" s="34">
        <v>0.4</v>
      </c>
      <c r="P80" s="34">
        <v>0.4</v>
      </c>
      <c r="Q80" s="34">
        <v>0.7</v>
      </c>
      <c r="R80" s="34">
        <v>1.2</v>
      </c>
      <c r="S80" s="34">
        <v>0.2</v>
      </c>
      <c r="T80" s="34">
        <v>0.4</v>
      </c>
      <c r="U80" s="3"/>
      <c r="V80" s="3"/>
      <c r="W80" s="3"/>
      <c r="X80" s="3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</row>
    <row r="81" spans="1:53" s="68" customFormat="1" ht="15">
      <c r="A81" s="103" t="s">
        <v>151</v>
      </c>
      <c r="B81" s="103" t="s">
        <v>168</v>
      </c>
      <c r="C81" s="104">
        <v>97</v>
      </c>
      <c r="D81" s="105">
        <v>42760</v>
      </c>
      <c r="E81" s="104">
        <v>842800</v>
      </c>
      <c r="F81" s="104" t="s">
        <v>709</v>
      </c>
      <c r="G81" s="106">
        <f t="shared" si="2"/>
        <v>43125</v>
      </c>
      <c r="H81" s="107">
        <v>43132</v>
      </c>
      <c r="I81" s="125">
        <v>17</v>
      </c>
      <c r="J81" s="104">
        <v>16</v>
      </c>
      <c r="K81" s="104">
        <v>20</v>
      </c>
      <c r="L81" s="104">
        <v>2.65</v>
      </c>
      <c r="M81" s="104">
        <v>2.65</v>
      </c>
      <c r="N81" s="104">
        <v>2.64</v>
      </c>
      <c r="O81" s="104">
        <v>0.4</v>
      </c>
      <c r="P81" s="104">
        <v>0.5</v>
      </c>
      <c r="Q81" s="104">
        <v>0.9</v>
      </c>
      <c r="R81" s="104">
        <v>0.3</v>
      </c>
      <c r="S81" s="104">
        <v>0.8</v>
      </c>
      <c r="T81" s="104">
        <v>0.9</v>
      </c>
      <c r="U81" s="108"/>
      <c r="V81" s="108"/>
      <c r="W81" s="108"/>
      <c r="X81" s="108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</row>
    <row r="82" spans="1:53" s="68" customFormat="1" ht="15">
      <c r="A82" s="103" t="s">
        <v>891</v>
      </c>
      <c r="B82" s="103" t="s">
        <v>278</v>
      </c>
      <c r="C82" s="104">
        <v>98</v>
      </c>
      <c r="D82" s="105">
        <v>42825</v>
      </c>
      <c r="E82" s="104">
        <v>845459</v>
      </c>
      <c r="F82" s="104" t="s">
        <v>623</v>
      </c>
      <c r="G82" s="106">
        <f t="shared" si="2"/>
        <v>43190</v>
      </c>
      <c r="H82" s="107">
        <v>43132</v>
      </c>
      <c r="I82" s="125">
        <v>46</v>
      </c>
      <c r="J82" s="104">
        <v>49</v>
      </c>
      <c r="K82" s="104">
        <v>48</v>
      </c>
      <c r="L82" s="104">
        <v>2.63</v>
      </c>
      <c r="M82" s="104">
        <v>2.62</v>
      </c>
      <c r="N82" s="104">
        <v>2.59</v>
      </c>
      <c r="O82" s="104">
        <v>0.5</v>
      </c>
      <c r="P82" s="104">
        <v>0.6</v>
      </c>
      <c r="Q82" s="104">
        <v>1.3</v>
      </c>
      <c r="R82" s="104">
        <v>0.3</v>
      </c>
      <c r="S82" s="104">
        <v>0.1</v>
      </c>
      <c r="T82" s="104">
        <v>0.6</v>
      </c>
      <c r="U82" s="108"/>
      <c r="V82" s="108"/>
      <c r="W82" s="108"/>
      <c r="X82" s="108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</row>
    <row r="83" spans="1:53" ht="15">
      <c r="A83" s="40" t="s">
        <v>891</v>
      </c>
      <c r="B83" s="40" t="s">
        <v>279</v>
      </c>
      <c r="C83" s="34">
        <v>100</v>
      </c>
      <c r="D83" s="44">
        <v>42765</v>
      </c>
      <c r="E83" s="34">
        <v>842801</v>
      </c>
      <c r="F83" s="34" t="s">
        <v>709</v>
      </c>
      <c r="G83" s="35">
        <f t="shared" si="2"/>
        <v>43130</v>
      </c>
      <c r="H83" s="36">
        <v>43497</v>
      </c>
      <c r="I83" s="126">
        <v>14</v>
      </c>
      <c r="J83" s="34">
        <v>13</v>
      </c>
      <c r="K83" s="34">
        <v>15</v>
      </c>
      <c r="L83" s="34">
        <v>2.77</v>
      </c>
      <c r="M83" s="34">
        <v>2.8</v>
      </c>
      <c r="N83" s="34">
        <v>2.81</v>
      </c>
      <c r="O83" s="34">
        <v>0.5</v>
      </c>
      <c r="P83" s="34">
        <v>0.5</v>
      </c>
      <c r="Q83" s="34">
        <v>0.6</v>
      </c>
      <c r="R83" s="34">
        <v>0.2</v>
      </c>
      <c r="S83" s="34">
        <v>0.3</v>
      </c>
      <c r="T83" s="34">
        <v>1.2</v>
      </c>
      <c r="U83" s="3"/>
      <c r="V83" s="3"/>
      <c r="W83" s="3"/>
      <c r="X83" s="3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</row>
    <row r="84" spans="1:53" s="5" customFormat="1" ht="15">
      <c r="A84" s="40" t="s">
        <v>891</v>
      </c>
      <c r="B84" s="40" t="s">
        <v>279</v>
      </c>
      <c r="C84" s="34">
        <v>100</v>
      </c>
      <c r="D84" s="44">
        <v>42949</v>
      </c>
      <c r="E84" s="34">
        <v>867371</v>
      </c>
      <c r="F84" s="34" t="s">
        <v>709</v>
      </c>
      <c r="G84" s="35"/>
      <c r="H84" s="36"/>
      <c r="I84" s="126"/>
      <c r="J84" s="34"/>
      <c r="K84" s="34"/>
      <c r="L84" s="34"/>
      <c r="M84" s="34"/>
      <c r="N84" s="34">
        <v>2.758</v>
      </c>
      <c r="O84" s="34"/>
      <c r="P84" s="34"/>
      <c r="Q84" s="34">
        <v>1.3</v>
      </c>
      <c r="R84" s="34"/>
      <c r="S84" s="34"/>
      <c r="T84" s="34">
        <v>7.6</v>
      </c>
      <c r="U84" s="3"/>
      <c r="V84" s="3"/>
      <c r="W84" s="3"/>
      <c r="X84" s="182" t="s">
        <v>1117</v>
      </c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</row>
    <row r="85" spans="1:53" s="5" customFormat="1" ht="15">
      <c r="A85" s="40" t="s">
        <v>891</v>
      </c>
      <c r="B85" s="40" t="s">
        <v>279</v>
      </c>
      <c r="C85" s="34">
        <v>100</v>
      </c>
      <c r="D85" s="44">
        <v>43151</v>
      </c>
      <c r="E85" s="34">
        <v>894602</v>
      </c>
      <c r="F85" s="34" t="s">
        <v>709</v>
      </c>
      <c r="G85" s="35">
        <f>D85+365</f>
        <v>43516</v>
      </c>
      <c r="H85" s="36"/>
      <c r="I85" s="126">
        <v>15</v>
      </c>
      <c r="J85" s="34">
        <v>14</v>
      </c>
      <c r="K85" s="34">
        <v>17</v>
      </c>
      <c r="L85" s="34">
        <v>2.681</v>
      </c>
      <c r="M85" s="34">
        <v>2.641</v>
      </c>
      <c r="N85" s="34">
        <v>2.601</v>
      </c>
      <c r="O85" s="34">
        <v>0.4</v>
      </c>
      <c r="P85" s="34">
        <v>0.5</v>
      </c>
      <c r="Q85" s="34">
        <v>1</v>
      </c>
      <c r="R85" s="34"/>
      <c r="S85" s="34"/>
      <c r="T85" s="34"/>
      <c r="U85" s="3"/>
      <c r="V85" s="3"/>
      <c r="W85" s="3"/>
      <c r="X85" s="182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</row>
    <row r="86" spans="1:53" s="5" customFormat="1" ht="15">
      <c r="A86" s="103" t="s">
        <v>252</v>
      </c>
      <c r="B86" s="103" t="s">
        <v>268</v>
      </c>
      <c r="C86" s="104">
        <v>101</v>
      </c>
      <c r="D86" s="105">
        <v>43126</v>
      </c>
      <c r="E86" s="104">
        <v>889545</v>
      </c>
      <c r="F86" s="104" t="s">
        <v>115</v>
      </c>
      <c r="G86" s="106">
        <f>D86+365</f>
        <v>43491</v>
      </c>
      <c r="H86" s="107">
        <v>44197</v>
      </c>
      <c r="I86" s="125">
        <v>23</v>
      </c>
      <c r="J86" s="104">
        <v>22</v>
      </c>
      <c r="K86" s="104">
        <v>24</v>
      </c>
      <c r="L86" s="104">
        <v>2.936</v>
      </c>
      <c r="M86" s="104">
        <v>2.92</v>
      </c>
      <c r="N86" s="104">
        <v>2.896</v>
      </c>
      <c r="O86" s="104">
        <v>0.5</v>
      </c>
      <c r="P86" s="104">
        <v>0.7</v>
      </c>
      <c r="Q86" s="104">
        <v>0.9</v>
      </c>
      <c r="R86" s="104">
        <v>0.1</v>
      </c>
      <c r="S86" s="104">
        <v>0.4</v>
      </c>
      <c r="T86" s="104">
        <v>0.7</v>
      </c>
      <c r="U86" s="108"/>
      <c r="V86" s="108"/>
      <c r="W86" s="108"/>
      <c r="X86" s="108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</row>
    <row r="87" spans="1:53" s="68" customFormat="1" ht="15">
      <c r="A87" s="103" t="s">
        <v>151</v>
      </c>
      <c r="B87" s="103" t="s">
        <v>787</v>
      </c>
      <c r="C87" s="104">
        <v>102</v>
      </c>
      <c r="D87" s="105">
        <v>42464</v>
      </c>
      <c r="E87" s="104">
        <v>800402</v>
      </c>
      <c r="F87" s="104" t="s">
        <v>649</v>
      </c>
      <c r="G87" s="106">
        <f t="shared" si="2"/>
        <v>42829</v>
      </c>
      <c r="H87" s="107">
        <v>43160</v>
      </c>
      <c r="I87" s="125">
        <v>16</v>
      </c>
      <c r="J87" s="104">
        <v>15</v>
      </c>
      <c r="K87" s="104">
        <v>18</v>
      </c>
      <c r="L87" s="104">
        <v>2.81</v>
      </c>
      <c r="M87" s="104">
        <v>2.81</v>
      </c>
      <c r="N87" s="104">
        <v>2.79</v>
      </c>
      <c r="O87" s="104">
        <v>0.3</v>
      </c>
      <c r="P87" s="104">
        <v>0.4</v>
      </c>
      <c r="Q87" s="104">
        <v>0.6</v>
      </c>
      <c r="R87" s="104">
        <v>0.1</v>
      </c>
      <c r="S87" s="104">
        <v>0.2</v>
      </c>
      <c r="T87" s="104">
        <v>0.6</v>
      </c>
      <c r="U87" s="108"/>
      <c r="V87" s="108"/>
      <c r="W87" s="108"/>
      <c r="X87" s="108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</row>
    <row r="88" spans="1:53" s="68" customFormat="1" ht="15">
      <c r="A88" s="103" t="s">
        <v>151</v>
      </c>
      <c r="B88" s="103" t="s">
        <v>787</v>
      </c>
      <c r="C88" s="104">
        <v>102</v>
      </c>
      <c r="D88" s="105">
        <v>42962</v>
      </c>
      <c r="E88" s="104">
        <v>870139</v>
      </c>
      <c r="F88" s="104" t="s">
        <v>626</v>
      </c>
      <c r="G88" s="106">
        <f>D88+365</f>
        <v>43327</v>
      </c>
      <c r="H88" s="107"/>
      <c r="I88" s="125">
        <v>20</v>
      </c>
      <c r="J88" s="104">
        <v>18</v>
      </c>
      <c r="K88" s="104">
        <v>21</v>
      </c>
      <c r="L88" s="104">
        <v>2.765</v>
      </c>
      <c r="M88" s="104">
        <v>2.777</v>
      </c>
      <c r="N88" s="104">
        <v>2.732</v>
      </c>
      <c r="O88" s="104">
        <v>0.4</v>
      </c>
      <c r="P88" s="104">
        <v>0.6</v>
      </c>
      <c r="Q88" s="104">
        <v>0.9</v>
      </c>
      <c r="R88" s="104"/>
      <c r="S88" s="104"/>
      <c r="T88" s="104"/>
      <c r="U88" s="108"/>
      <c r="V88" s="108"/>
      <c r="W88" s="108"/>
      <c r="X88" s="108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</row>
    <row r="89" spans="1:53" ht="15">
      <c r="A89" s="40" t="s">
        <v>252</v>
      </c>
      <c r="B89" s="40" t="s">
        <v>254</v>
      </c>
      <c r="C89" s="34">
        <v>104</v>
      </c>
      <c r="D89" s="44">
        <v>42772</v>
      </c>
      <c r="E89" s="34">
        <v>844471</v>
      </c>
      <c r="F89" s="34" t="s">
        <v>68</v>
      </c>
      <c r="G89" s="35">
        <f t="shared" si="2"/>
        <v>43137</v>
      </c>
      <c r="H89" s="38">
        <v>43862</v>
      </c>
      <c r="I89" s="126"/>
      <c r="J89" s="34">
        <v>21</v>
      </c>
      <c r="K89" s="34">
        <v>20</v>
      </c>
      <c r="L89" s="34"/>
      <c r="M89" s="34">
        <v>2.71</v>
      </c>
      <c r="N89" s="34">
        <v>2.71</v>
      </c>
      <c r="O89" s="34"/>
      <c r="P89" s="34">
        <v>0.5</v>
      </c>
      <c r="Q89" s="34">
        <v>0.4</v>
      </c>
      <c r="R89" s="34"/>
      <c r="S89" s="34">
        <v>0.4</v>
      </c>
      <c r="T89" s="34">
        <v>0.7</v>
      </c>
      <c r="U89" s="3"/>
      <c r="V89" s="3"/>
      <c r="W89" s="3"/>
      <c r="X89" s="3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</row>
    <row r="90" spans="1:53" s="5" customFormat="1" ht="15">
      <c r="A90" s="40" t="s">
        <v>252</v>
      </c>
      <c r="B90" s="40" t="s">
        <v>254</v>
      </c>
      <c r="C90" s="34">
        <v>104</v>
      </c>
      <c r="D90" s="44">
        <v>43103</v>
      </c>
      <c r="E90" s="34">
        <v>885701</v>
      </c>
      <c r="F90" s="34" t="s">
        <v>1175</v>
      </c>
      <c r="G90" s="35">
        <f>D90+365</f>
        <v>43468</v>
      </c>
      <c r="H90" s="38"/>
      <c r="I90" s="126">
        <v>23</v>
      </c>
      <c r="J90" s="34">
        <v>22</v>
      </c>
      <c r="K90" s="34">
        <v>22</v>
      </c>
      <c r="L90" s="34">
        <v>2.738</v>
      </c>
      <c r="M90" s="34">
        <v>2.745</v>
      </c>
      <c r="N90" s="34">
        <v>2.722</v>
      </c>
      <c r="O90" s="34">
        <v>0.4</v>
      </c>
      <c r="P90" s="34">
        <v>0.4</v>
      </c>
      <c r="Q90" s="34">
        <v>0.7</v>
      </c>
      <c r="R90" s="34"/>
      <c r="S90" s="34"/>
      <c r="T90" s="34"/>
      <c r="U90" s="3"/>
      <c r="V90" s="3"/>
      <c r="W90" s="3"/>
      <c r="X90" s="3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</row>
    <row r="91" spans="1:53" ht="15">
      <c r="A91" s="103" t="s">
        <v>252</v>
      </c>
      <c r="B91" s="103" t="s">
        <v>887</v>
      </c>
      <c r="C91" s="104">
        <v>109</v>
      </c>
      <c r="D91" s="105">
        <v>38231</v>
      </c>
      <c r="E91" s="104">
        <v>350891</v>
      </c>
      <c r="F91" s="104" t="s">
        <v>586</v>
      </c>
      <c r="G91" s="106">
        <f t="shared" si="2"/>
        <v>38596</v>
      </c>
      <c r="H91" s="107">
        <v>39326</v>
      </c>
      <c r="I91" s="125">
        <v>30</v>
      </c>
      <c r="J91" s="104">
        <v>29</v>
      </c>
      <c r="K91" s="104">
        <v>33</v>
      </c>
      <c r="L91" s="104">
        <v>2.78</v>
      </c>
      <c r="M91" s="104">
        <v>2.78</v>
      </c>
      <c r="N91" s="104">
        <v>2.75</v>
      </c>
      <c r="O91" s="104">
        <v>0.7</v>
      </c>
      <c r="P91" s="104">
        <v>1</v>
      </c>
      <c r="Q91" s="104">
        <v>1.9</v>
      </c>
      <c r="R91" s="104">
        <v>1.4</v>
      </c>
      <c r="S91" s="104">
        <v>4.2</v>
      </c>
      <c r="T91" s="104">
        <v>23.4</v>
      </c>
      <c r="U91" s="108"/>
      <c r="V91" s="108" t="s">
        <v>3</v>
      </c>
      <c r="W91" s="108">
        <v>0.13</v>
      </c>
      <c r="X91" s="108" t="s">
        <v>888</v>
      </c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</row>
    <row r="92" spans="1:53" s="68" customFormat="1" ht="15">
      <c r="A92" s="103" t="s">
        <v>685</v>
      </c>
      <c r="B92" s="103" t="s">
        <v>687</v>
      </c>
      <c r="C92" s="104">
        <v>110</v>
      </c>
      <c r="D92" s="105">
        <v>35993</v>
      </c>
      <c r="E92" s="104">
        <v>49332</v>
      </c>
      <c r="F92" s="104" t="s">
        <v>588</v>
      </c>
      <c r="G92" s="106">
        <f t="shared" si="2"/>
        <v>36358</v>
      </c>
      <c r="H92" s="107" t="s">
        <v>3</v>
      </c>
      <c r="I92" s="125">
        <v>34</v>
      </c>
      <c r="J92" s="104">
        <v>35</v>
      </c>
      <c r="K92" s="104"/>
      <c r="L92" s="104">
        <v>2.76</v>
      </c>
      <c r="M92" s="104">
        <v>2.77</v>
      </c>
      <c r="N92" s="104"/>
      <c r="O92" s="104">
        <v>0.6</v>
      </c>
      <c r="P92" s="104">
        <v>0.7</v>
      </c>
      <c r="Q92" s="104"/>
      <c r="R92" s="104"/>
      <c r="S92" s="104"/>
      <c r="T92" s="104"/>
      <c r="U92" s="108"/>
      <c r="V92" s="108" t="s">
        <v>3</v>
      </c>
      <c r="W92" s="108"/>
      <c r="X92" s="108" t="s">
        <v>3</v>
      </c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</row>
    <row r="93" spans="1:53" s="68" customFormat="1" ht="15">
      <c r="A93" s="103" t="s">
        <v>252</v>
      </c>
      <c r="B93" s="103" t="s">
        <v>274</v>
      </c>
      <c r="C93" s="104">
        <v>111</v>
      </c>
      <c r="D93" s="105">
        <v>43066</v>
      </c>
      <c r="E93" s="104">
        <v>881467</v>
      </c>
      <c r="F93" s="104" t="s">
        <v>594</v>
      </c>
      <c r="G93" s="106">
        <f>D93+365</f>
        <v>43431</v>
      </c>
      <c r="H93" s="107">
        <v>44136</v>
      </c>
      <c r="I93" s="125">
        <v>49</v>
      </c>
      <c r="J93" s="104">
        <v>50</v>
      </c>
      <c r="K93" s="104">
        <v>54</v>
      </c>
      <c r="L93" s="104">
        <v>2.976</v>
      </c>
      <c r="M93" s="104">
        <v>2.934</v>
      </c>
      <c r="N93" s="104">
        <v>2.878</v>
      </c>
      <c r="O93" s="104">
        <v>0.5</v>
      </c>
      <c r="P93" s="104">
        <v>0.5</v>
      </c>
      <c r="Q93" s="104">
        <v>0.9</v>
      </c>
      <c r="R93" s="104">
        <v>0.3</v>
      </c>
      <c r="S93" s="104">
        <v>1.1</v>
      </c>
      <c r="T93" s="104">
        <v>3.4</v>
      </c>
      <c r="U93" s="108"/>
      <c r="V93" s="108"/>
      <c r="W93" s="108"/>
      <c r="X93" s="108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</row>
    <row r="94" spans="1:53" ht="15">
      <c r="A94" s="40" t="s">
        <v>796</v>
      </c>
      <c r="B94" s="40" t="s">
        <v>797</v>
      </c>
      <c r="C94" s="34">
        <v>113</v>
      </c>
      <c r="D94" s="44">
        <v>42678</v>
      </c>
      <c r="E94" s="34">
        <v>835205</v>
      </c>
      <c r="F94" s="34" t="s">
        <v>719</v>
      </c>
      <c r="G94" s="35">
        <f t="shared" si="2"/>
        <v>43043</v>
      </c>
      <c r="H94" s="36">
        <v>43435</v>
      </c>
      <c r="I94" s="126">
        <v>26</v>
      </c>
      <c r="J94" s="34">
        <v>25</v>
      </c>
      <c r="K94" s="34">
        <v>32</v>
      </c>
      <c r="L94" s="34">
        <v>2.74</v>
      </c>
      <c r="M94" s="34">
        <v>2.75</v>
      </c>
      <c r="N94" s="34">
        <v>2.74</v>
      </c>
      <c r="O94" s="34">
        <v>0.5</v>
      </c>
      <c r="P94" s="34">
        <v>0.5</v>
      </c>
      <c r="Q94" s="34">
        <v>1.5</v>
      </c>
      <c r="R94" s="34">
        <v>0.2</v>
      </c>
      <c r="S94" s="34">
        <v>0.2</v>
      </c>
      <c r="T94" s="34">
        <v>0.7</v>
      </c>
      <c r="U94" s="3"/>
      <c r="V94" s="3"/>
      <c r="W94" s="3"/>
      <c r="X94" s="3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</row>
    <row r="95" spans="1:53" s="5" customFormat="1" ht="15">
      <c r="A95" s="40" t="s">
        <v>796</v>
      </c>
      <c r="B95" s="40" t="s">
        <v>797</v>
      </c>
      <c r="C95" s="34">
        <v>113</v>
      </c>
      <c r="D95" s="44">
        <v>43112</v>
      </c>
      <c r="E95" s="34">
        <v>889378</v>
      </c>
      <c r="F95" s="34" t="s">
        <v>719</v>
      </c>
      <c r="G95" s="35">
        <f>D95+365</f>
        <v>43477</v>
      </c>
      <c r="H95" s="36"/>
      <c r="I95" s="126">
        <v>28</v>
      </c>
      <c r="J95" s="34">
        <v>25</v>
      </c>
      <c r="K95" s="34">
        <v>28</v>
      </c>
      <c r="L95" s="34">
        <v>2.756</v>
      </c>
      <c r="M95" s="34">
        <v>2.787</v>
      </c>
      <c r="N95" s="34">
        <v>2.703</v>
      </c>
      <c r="O95" s="34">
        <v>1.1</v>
      </c>
      <c r="P95" s="34">
        <v>0.9</v>
      </c>
      <c r="Q95" s="34">
        <v>1.5</v>
      </c>
      <c r="R95" s="34"/>
      <c r="S95" s="34"/>
      <c r="T95" s="34"/>
      <c r="U95" s="3"/>
      <c r="V95" s="3"/>
      <c r="W95" s="3"/>
      <c r="X95" s="3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</row>
    <row r="96" spans="1:53" s="68" customFormat="1" ht="15">
      <c r="A96" s="40" t="s">
        <v>252</v>
      </c>
      <c r="B96" s="40" t="s">
        <v>1108</v>
      </c>
      <c r="C96" s="34">
        <v>114</v>
      </c>
      <c r="D96" s="44">
        <v>42879</v>
      </c>
      <c r="E96" s="34">
        <v>856056</v>
      </c>
      <c r="F96" s="34" t="s">
        <v>590</v>
      </c>
      <c r="G96" s="35">
        <f t="shared" si="2"/>
        <v>43244</v>
      </c>
      <c r="H96" s="36">
        <v>43952</v>
      </c>
      <c r="I96" s="126">
        <v>26</v>
      </c>
      <c r="J96" s="34">
        <v>25</v>
      </c>
      <c r="K96" s="34">
        <v>29</v>
      </c>
      <c r="L96" s="34">
        <v>2.66</v>
      </c>
      <c r="M96" s="34">
        <v>2.65</v>
      </c>
      <c r="N96" s="34">
        <v>2.66</v>
      </c>
      <c r="O96" s="34">
        <v>0.3</v>
      </c>
      <c r="P96" s="34">
        <v>0.5</v>
      </c>
      <c r="Q96" s="34">
        <v>1</v>
      </c>
      <c r="R96" s="34">
        <v>0.5</v>
      </c>
      <c r="S96" s="34">
        <v>1</v>
      </c>
      <c r="T96" s="34">
        <v>1.6</v>
      </c>
      <c r="U96" s="3"/>
      <c r="V96" s="3"/>
      <c r="W96" s="3"/>
      <c r="X96" s="3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</row>
    <row r="97" spans="1:53" s="68" customFormat="1" ht="15">
      <c r="A97" s="40" t="s">
        <v>252</v>
      </c>
      <c r="B97" s="40" t="s">
        <v>1108</v>
      </c>
      <c r="C97" s="34">
        <v>114</v>
      </c>
      <c r="D97" s="44">
        <v>43122</v>
      </c>
      <c r="E97" s="34">
        <v>890729</v>
      </c>
      <c r="F97" s="34" t="s">
        <v>590</v>
      </c>
      <c r="G97" s="35">
        <f>D97+365</f>
        <v>43487</v>
      </c>
      <c r="H97" s="36"/>
      <c r="I97" s="126">
        <v>26</v>
      </c>
      <c r="J97" s="34">
        <v>26</v>
      </c>
      <c r="K97" s="34">
        <v>28</v>
      </c>
      <c r="L97" s="34">
        <v>2.684</v>
      </c>
      <c r="M97" s="34">
        <v>2.687</v>
      </c>
      <c r="N97" s="34">
        <v>2.659</v>
      </c>
      <c r="O97" s="34">
        <v>0.4</v>
      </c>
      <c r="P97" s="34">
        <v>0.6</v>
      </c>
      <c r="Q97" s="34">
        <v>1.2</v>
      </c>
      <c r="R97" s="34"/>
      <c r="S97" s="34"/>
      <c r="T97" s="34"/>
      <c r="U97" s="3"/>
      <c r="V97" s="3"/>
      <c r="W97" s="3"/>
      <c r="X97" s="3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</row>
    <row r="98" spans="1:53" s="68" customFormat="1" ht="15">
      <c r="A98" s="103" t="s">
        <v>717</v>
      </c>
      <c r="B98" s="103" t="s">
        <v>718</v>
      </c>
      <c r="C98" s="104">
        <v>115</v>
      </c>
      <c r="D98" s="105">
        <v>43018</v>
      </c>
      <c r="E98" s="104">
        <v>877125</v>
      </c>
      <c r="F98" s="104" t="s">
        <v>590</v>
      </c>
      <c r="G98" s="106">
        <f>D98+365</f>
        <v>43383</v>
      </c>
      <c r="H98" s="107">
        <v>44105</v>
      </c>
      <c r="I98" s="125">
        <v>32</v>
      </c>
      <c r="J98" s="104">
        <v>32</v>
      </c>
      <c r="K98" s="104">
        <v>32</v>
      </c>
      <c r="L98" s="104">
        <v>2.727</v>
      </c>
      <c r="M98" s="104">
        <v>2.731</v>
      </c>
      <c r="N98" s="104">
        <v>2.7</v>
      </c>
      <c r="O98" s="104">
        <v>0.6</v>
      </c>
      <c r="P98" s="104">
        <v>0.7</v>
      </c>
      <c r="Q98" s="104">
        <v>1.3</v>
      </c>
      <c r="R98" s="104">
        <v>0.2</v>
      </c>
      <c r="S98" s="104">
        <v>1.8</v>
      </c>
      <c r="T98" s="104">
        <v>4.6</v>
      </c>
      <c r="U98" s="108"/>
      <c r="V98" s="108"/>
      <c r="W98" s="108"/>
      <c r="X98" s="108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</row>
    <row r="99" spans="1:53" s="68" customFormat="1" ht="15">
      <c r="A99" s="40" t="s">
        <v>717</v>
      </c>
      <c r="B99" s="40" t="s">
        <v>722</v>
      </c>
      <c r="C99" s="34">
        <v>116</v>
      </c>
      <c r="D99" s="44">
        <v>42180</v>
      </c>
      <c r="E99" s="34">
        <v>763890</v>
      </c>
      <c r="F99" s="34" t="s">
        <v>590</v>
      </c>
      <c r="G99" s="35">
        <f aca="true" t="shared" si="3" ref="G99:G133">D99+365</f>
        <v>42545</v>
      </c>
      <c r="H99" s="38">
        <v>43252</v>
      </c>
      <c r="I99" s="126">
        <v>37</v>
      </c>
      <c r="J99" s="34">
        <v>36</v>
      </c>
      <c r="K99" s="34">
        <v>34</v>
      </c>
      <c r="L99" s="34">
        <v>2.77</v>
      </c>
      <c r="M99" s="34">
        <v>2.75</v>
      </c>
      <c r="N99" s="34">
        <v>2.74</v>
      </c>
      <c r="O99" s="34">
        <v>0.5</v>
      </c>
      <c r="P99" s="34">
        <v>0.6</v>
      </c>
      <c r="Q99" s="34">
        <v>0.8</v>
      </c>
      <c r="R99" s="34">
        <v>0.2</v>
      </c>
      <c r="S99" s="34">
        <v>0.6</v>
      </c>
      <c r="T99" s="34">
        <v>1.2</v>
      </c>
      <c r="U99" s="3"/>
      <c r="V99" s="3"/>
      <c r="W99" s="3"/>
      <c r="X99" s="3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</row>
    <row r="100" spans="1:53" s="68" customFormat="1" ht="15">
      <c r="A100" s="103" t="s">
        <v>140</v>
      </c>
      <c r="B100" s="103" t="s">
        <v>143</v>
      </c>
      <c r="C100" s="104">
        <v>119</v>
      </c>
      <c r="D100" s="105">
        <v>42514</v>
      </c>
      <c r="E100" s="104">
        <v>808165</v>
      </c>
      <c r="F100" s="104" t="s">
        <v>697</v>
      </c>
      <c r="G100" s="106">
        <f t="shared" si="3"/>
        <v>42879</v>
      </c>
      <c r="H100" s="107">
        <v>42887</v>
      </c>
      <c r="I100" s="125">
        <v>42</v>
      </c>
      <c r="J100" s="104">
        <v>40</v>
      </c>
      <c r="K100" s="104">
        <v>44</v>
      </c>
      <c r="L100" s="104">
        <v>2.64</v>
      </c>
      <c r="M100" s="104">
        <v>2.64</v>
      </c>
      <c r="N100" s="104">
        <v>2.64</v>
      </c>
      <c r="O100" s="104">
        <v>0.3</v>
      </c>
      <c r="P100" s="104">
        <v>0.4</v>
      </c>
      <c r="Q100" s="104">
        <v>0.5</v>
      </c>
      <c r="R100" s="104">
        <v>0.1</v>
      </c>
      <c r="S100" s="104">
        <v>0.2</v>
      </c>
      <c r="T100" s="104">
        <v>0.7</v>
      </c>
      <c r="U100" s="108"/>
      <c r="V100" s="108"/>
      <c r="W100" s="108"/>
      <c r="X100" s="108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</row>
    <row r="101" spans="1:53" ht="15">
      <c r="A101" s="40" t="s">
        <v>695</v>
      </c>
      <c r="B101" s="40" t="s">
        <v>708</v>
      </c>
      <c r="C101" s="34">
        <v>120</v>
      </c>
      <c r="D101" s="44">
        <v>42755</v>
      </c>
      <c r="E101" s="34">
        <v>842269</v>
      </c>
      <c r="F101" s="34" t="s">
        <v>681</v>
      </c>
      <c r="G101" s="35">
        <f t="shared" si="3"/>
        <v>43120</v>
      </c>
      <c r="H101" s="38">
        <v>43831</v>
      </c>
      <c r="I101" s="126">
        <v>48</v>
      </c>
      <c r="J101" s="34">
        <v>50</v>
      </c>
      <c r="K101" s="34">
        <v>48</v>
      </c>
      <c r="L101" s="34">
        <v>2.65</v>
      </c>
      <c r="M101" s="34">
        <v>2.64</v>
      </c>
      <c r="N101" s="34">
        <v>2.63</v>
      </c>
      <c r="O101" s="34">
        <v>0.5</v>
      </c>
      <c r="P101" s="34">
        <v>0.5</v>
      </c>
      <c r="Q101" s="34">
        <v>0.5</v>
      </c>
      <c r="R101" s="34">
        <v>0.2</v>
      </c>
      <c r="S101" s="34">
        <v>0.1</v>
      </c>
      <c r="T101" s="34">
        <v>0.8</v>
      </c>
      <c r="U101" s="3"/>
      <c r="V101" s="3"/>
      <c r="W101" s="3"/>
      <c r="X101" s="3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</row>
    <row r="102" spans="1:53" ht="15">
      <c r="A102" s="40" t="s">
        <v>815</v>
      </c>
      <c r="B102" s="40" t="s">
        <v>212</v>
      </c>
      <c r="C102" s="34">
        <v>122</v>
      </c>
      <c r="D102" s="44">
        <v>42465</v>
      </c>
      <c r="E102" s="34">
        <v>801413</v>
      </c>
      <c r="F102" s="34" t="s">
        <v>585</v>
      </c>
      <c r="G102" s="35">
        <f t="shared" si="3"/>
        <v>42830</v>
      </c>
      <c r="H102" s="36">
        <v>43101</v>
      </c>
      <c r="I102" s="126">
        <v>36</v>
      </c>
      <c r="J102" s="34">
        <v>35</v>
      </c>
      <c r="K102" s="34">
        <v>38</v>
      </c>
      <c r="L102" s="34">
        <v>2.87</v>
      </c>
      <c r="M102" s="34">
        <v>2.89</v>
      </c>
      <c r="N102" s="34">
        <v>2.86</v>
      </c>
      <c r="O102" s="34">
        <v>0.6</v>
      </c>
      <c r="P102" s="34">
        <v>0.6</v>
      </c>
      <c r="Q102" s="34">
        <v>1</v>
      </c>
      <c r="R102" s="34">
        <v>0.2</v>
      </c>
      <c r="S102" s="34">
        <v>0.4</v>
      </c>
      <c r="T102" s="34">
        <v>2.6</v>
      </c>
      <c r="U102" s="3"/>
      <c r="V102" s="3"/>
      <c r="W102" s="3"/>
      <c r="X102" s="3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</row>
    <row r="103" spans="1:53" ht="15">
      <c r="A103" s="103" t="s">
        <v>69</v>
      </c>
      <c r="B103" s="103" t="s">
        <v>641</v>
      </c>
      <c r="C103" s="104">
        <v>123</v>
      </c>
      <c r="D103" s="105">
        <v>42640</v>
      </c>
      <c r="E103" s="104">
        <v>828525</v>
      </c>
      <c r="F103" s="104" t="s">
        <v>585</v>
      </c>
      <c r="G103" s="106">
        <f t="shared" si="3"/>
        <v>43005</v>
      </c>
      <c r="H103" s="107">
        <v>43709</v>
      </c>
      <c r="I103" s="125">
        <v>44</v>
      </c>
      <c r="J103" s="104">
        <v>48</v>
      </c>
      <c r="K103" s="104">
        <v>52</v>
      </c>
      <c r="L103" s="104">
        <v>2.95</v>
      </c>
      <c r="M103" s="104">
        <v>2.98</v>
      </c>
      <c r="N103" s="104">
        <v>3.03</v>
      </c>
      <c r="O103" s="104">
        <v>0.5</v>
      </c>
      <c r="P103" s="104">
        <v>0.7</v>
      </c>
      <c r="Q103" s="104">
        <v>1</v>
      </c>
      <c r="R103" s="104">
        <v>0.4</v>
      </c>
      <c r="S103" s="104">
        <v>0.7</v>
      </c>
      <c r="T103" s="104">
        <v>2.5</v>
      </c>
      <c r="U103" s="108"/>
      <c r="V103" s="108"/>
      <c r="W103" s="108"/>
      <c r="X103" s="108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</row>
    <row r="104" spans="1:53" s="5" customFormat="1" ht="15">
      <c r="A104" s="103" t="s">
        <v>69</v>
      </c>
      <c r="B104" s="103" t="s">
        <v>641</v>
      </c>
      <c r="C104" s="104">
        <v>123</v>
      </c>
      <c r="D104" s="105">
        <v>42948</v>
      </c>
      <c r="E104" s="104">
        <v>868294</v>
      </c>
      <c r="F104" s="104" t="s">
        <v>585</v>
      </c>
      <c r="G104" s="106">
        <f>D104+365</f>
        <v>43313</v>
      </c>
      <c r="H104" s="107"/>
      <c r="I104" s="125">
        <v>50</v>
      </c>
      <c r="J104" s="104">
        <v>47</v>
      </c>
      <c r="K104" s="104">
        <v>47</v>
      </c>
      <c r="L104" s="104">
        <v>2.99</v>
      </c>
      <c r="M104" s="104">
        <v>2.97</v>
      </c>
      <c r="N104" s="104">
        <v>2.94</v>
      </c>
      <c r="O104" s="104">
        <v>0.7</v>
      </c>
      <c r="P104" s="104">
        <v>0.7</v>
      </c>
      <c r="Q104" s="104">
        <v>1.2</v>
      </c>
      <c r="R104" s="104"/>
      <c r="S104" s="104"/>
      <c r="T104" s="104"/>
      <c r="U104" s="108"/>
      <c r="V104" s="108"/>
      <c r="W104" s="108"/>
      <c r="X104" s="108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</row>
    <row r="105" spans="1:53" ht="15">
      <c r="A105" s="103" t="s">
        <v>660</v>
      </c>
      <c r="B105" s="103" t="s">
        <v>664</v>
      </c>
      <c r="C105" s="104">
        <v>124</v>
      </c>
      <c r="D105" s="105">
        <v>36612</v>
      </c>
      <c r="E105" s="104">
        <v>126902</v>
      </c>
      <c r="F105" s="104" t="s">
        <v>588</v>
      </c>
      <c r="G105" s="106">
        <f t="shared" si="3"/>
        <v>36977</v>
      </c>
      <c r="H105" s="107">
        <v>36982</v>
      </c>
      <c r="I105" s="125">
        <v>45</v>
      </c>
      <c r="J105" s="104"/>
      <c r="K105" s="104"/>
      <c r="L105" s="104">
        <v>2.65</v>
      </c>
      <c r="M105" s="104"/>
      <c r="N105" s="104"/>
      <c r="O105" s="104">
        <v>0.6</v>
      </c>
      <c r="P105" s="104"/>
      <c r="Q105" s="104"/>
      <c r="R105" s="104">
        <v>0.1</v>
      </c>
      <c r="S105" s="104">
        <v>1.2</v>
      </c>
      <c r="T105" s="104">
        <v>0</v>
      </c>
      <c r="U105" s="108"/>
      <c r="V105" s="108" t="s">
        <v>3</v>
      </c>
      <c r="W105" s="108"/>
      <c r="X105" s="108" t="s">
        <v>3</v>
      </c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</row>
    <row r="106" spans="1:53" ht="15">
      <c r="A106" s="40" t="s">
        <v>658</v>
      </c>
      <c r="B106" s="40" t="s">
        <v>659</v>
      </c>
      <c r="C106" s="34">
        <v>127</v>
      </c>
      <c r="D106" s="44">
        <v>35976</v>
      </c>
      <c r="E106" s="34">
        <v>46827</v>
      </c>
      <c r="F106" s="34" t="s">
        <v>582</v>
      </c>
      <c r="G106" s="35">
        <f t="shared" si="3"/>
        <v>36341</v>
      </c>
      <c r="H106" s="36">
        <v>37071</v>
      </c>
      <c r="I106" s="126">
        <v>28</v>
      </c>
      <c r="J106" s="34">
        <v>28</v>
      </c>
      <c r="K106" s="34">
        <v>33</v>
      </c>
      <c r="L106" s="34">
        <v>2.63</v>
      </c>
      <c r="M106" s="34">
        <v>2.62</v>
      </c>
      <c r="N106" s="34">
        <v>2.62</v>
      </c>
      <c r="O106" s="34">
        <v>0.4</v>
      </c>
      <c r="P106" s="34">
        <v>0.6</v>
      </c>
      <c r="Q106" s="34">
        <v>1</v>
      </c>
      <c r="R106" s="34">
        <v>0.2</v>
      </c>
      <c r="S106" s="34">
        <v>0.8</v>
      </c>
      <c r="T106" s="34">
        <v>1.3</v>
      </c>
      <c r="U106" s="3"/>
      <c r="V106" s="3" t="s">
        <v>3</v>
      </c>
      <c r="W106" s="3"/>
      <c r="X106" s="3" t="s">
        <v>3</v>
      </c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</row>
    <row r="107" spans="1:53" s="68" customFormat="1" ht="15">
      <c r="A107" s="40" t="s">
        <v>126</v>
      </c>
      <c r="B107" s="40" t="s">
        <v>130</v>
      </c>
      <c r="C107" s="34">
        <v>131</v>
      </c>
      <c r="D107" s="44">
        <v>42492</v>
      </c>
      <c r="E107" s="34">
        <v>804861</v>
      </c>
      <c r="F107" s="34" t="s">
        <v>719</v>
      </c>
      <c r="G107" s="35">
        <f t="shared" si="3"/>
        <v>42857</v>
      </c>
      <c r="H107" s="38">
        <v>42795</v>
      </c>
      <c r="I107" s="126">
        <v>27</v>
      </c>
      <c r="J107" s="34">
        <v>26</v>
      </c>
      <c r="K107" s="34">
        <v>29</v>
      </c>
      <c r="L107" s="34">
        <v>2.79</v>
      </c>
      <c r="M107" s="34">
        <v>2.79</v>
      </c>
      <c r="N107" s="34">
        <v>2.79</v>
      </c>
      <c r="O107" s="34">
        <v>0.4</v>
      </c>
      <c r="P107" s="34">
        <v>0.5</v>
      </c>
      <c r="Q107" s="34">
        <v>0.6</v>
      </c>
      <c r="R107" s="34">
        <v>0.2</v>
      </c>
      <c r="S107" s="34">
        <v>0.3</v>
      </c>
      <c r="T107" s="34">
        <v>1</v>
      </c>
      <c r="U107" s="3"/>
      <c r="V107" s="3"/>
      <c r="W107" s="3"/>
      <c r="X107" s="3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</row>
    <row r="108" spans="1:53" s="68" customFormat="1" ht="15">
      <c r="A108" s="103" t="s">
        <v>0</v>
      </c>
      <c r="B108" s="103" t="s">
        <v>8</v>
      </c>
      <c r="C108" s="104">
        <v>133</v>
      </c>
      <c r="D108" s="105">
        <v>43139</v>
      </c>
      <c r="E108" s="104">
        <v>891585</v>
      </c>
      <c r="F108" s="104" t="s">
        <v>585</v>
      </c>
      <c r="G108" s="106">
        <f>D108+365</f>
        <v>43504</v>
      </c>
      <c r="H108" s="107">
        <v>44228</v>
      </c>
      <c r="I108" s="125"/>
      <c r="J108" s="104">
        <v>20</v>
      </c>
      <c r="K108" s="104">
        <v>20</v>
      </c>
      <c r="L108" s="104"/>
      <c r="M108" s="104">
        <v>2.746</v>
      </c>
      <c r="N108" s="104">
        <v>2.714</v>
      </c>
      <c r="O108" s="104"/>
      <c r="P108" s="104">
        <v>0.6</v>
      </c>
      <c r="Q108" s="104">
        <v>0.9</v>
      </c>
      <c r="R108" s="104"/>
      <c r="S108" s="104">
        <v>0.4</v>
      </c>
      <c r="T108" s="104">
        <v>1.6</v>
      </c>
      <c r="U108" s="108"/>
      <c r="V108" s="108"/>
      <c r="W108" s="108"/>
      <c r="X108" s="108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</row>
    <row r="109" spans="1:53" s="68" customFormat="1" ht="15">
      <c r="A109" s="103" t="s">
        <v>252</v>
      </c>
      <c r="B109" s="103" t="s">
        <v>871</v>
      </c>
      <c r="C109" s="104">
        <v>137</v>
      </c>
      <c r="D109" s="105">
        <v>42992</v>
      </c>
      <c r="E109" s="104">
        <v>874229</v>
      </c>
      <c r="F109" s="104" t="s">
        <v>1140</v>
      </c>
      <c r="G109" s="106">
        <f>D109+365</f>
        <v>43357</v>
      </c>
      <c r="H109" s="107">
        <v>44075</v>
      </c>
      <c r="I109" s="125">
        <v>28</v>
      </c>
      <c r="J109" s="104">
        <v>28</v>
      </c>
      <c r="K109" s="104">
        <v>33</v>
      </c>
      <c r="L109" s="104">
        <v>2.641</v>
      </c>
      <c r="M109" s="104">
        <v>2.638</v>
      </c>
      <c r="N109" s="104">
        <v>2.606</v>
      </c>
      <c r="O109" s="104">
        <v>0.7</v>
      </c>
      <c r="P109" s="104">
        <v>0.8</v>
      </c>
      <c r="Q109" s="104">
        <v>1.2</v>
      </c>
      <c r="R109" s="104">
        <v>0.7</v>
      </c>
      <c r="S109" s="104">
        <v>0.6</v>
      </c>
      <c r="T109" s="104">
        <v>1.5</v>
      </c>
      <c r="U109" s="108"/>
      <c r="V109" s="108"/>
      <c r="W109" s="108"/>
      <c r="X109" s="108" t="s">
        <v>1141</v>
      </c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</row>
    <row r="110" spans="1:53" s="68" customFormat="1" ht="15">
      <c r="A110" s="103" t="s">
        <v>695</v>
      </c>
      <c r="B110" s="103" t="s">
        <v>112</v>
      </c>
      <c r="C110" s="104">
        <v>138</v>
      </c>
      <c r="D110" s="105">
        <v>42828</v>
      </c>
      <c r="E110" s="104">
        <v>843788</v>
      </c>
      <c r="F110" s="104" t="s">
        <v>602</v>
      </c>
      <c r="G110" s="106">
        <f t="shared" si="3"/>
        <v>43193</v>
      </c>
      <c r="H110" s="107">
        <v>43891</v>
      </c>
      <c r="I110" s="125">
        <v>33</v>
      </c>
      <c r="J110" s="104">
        <v>34</v>
      </c>
      <c r="K110" s="104">
        <v>38</v>
      </c>
      <c r="L110" s="104">
        <v>2.62</v>
      </c>
      <c r="M110" s="104">
        <v>2.6</v>
      </c>
      <c r="N110" s="104">
        <v>2.6</v>
      </c>
      <c r="O110" s="104">
        <v>0.6</v>
      </c>
      <c r="P110" s="104">
        <v>0.5</v>
      </c>
      <c r="Q110" s="104">
        <v>0.6</v>
      </c>
      <c r="R110" s="104">
        <v>0.1</v>
      </c>
      <c r="S110" s="104">
        <v>0.2</v>
      </c>
      <c r="T110" s="104">
        <v>0.6</v>
      </c>
      <c r="U110" s="108"/>
      <c r="V110" s="108"/>
      <c r="W110" s="108"/>
      <c r="X110" s="108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</row>
    <row r="111" spans="1:53" s="68" customFormat="1" ht="15">
      <c r="A111" s="103" t="s">
        <v>614</v>
      </c>
      <c r="B111" s="103" t="s">
        <v>615</v>
      </c>
      <c r="C111" s="104">
        <v>138</v>
      </c>
      <c r="D111" s="105">
        <v>36046</v>
      </c>
      <c r="E111" s="104">
        <v>56655</v>
      </c>
      <c r="F111" s="104" t="s">
        <v>600</v>
      </c>
      <c r="G111" s="106">
        <f t="shared" si="3"/>
        <v>36411</v>
      </c>
      <c r="H111" s="107" t="s">
        <v>3</v>
      </c>
      <c r="I111" s="125">
        <v>38</v>
      </c>
      <c r="J111" s="104">
        <v>39</v>
      </c>
      <c r="K111" s="104">
        <v>45</v>
      </c>
      <c r="L111" s="104">
        <v>2.6</v>
      </c>
      <c r="M111" s="104">
        <v>2.6</v>
      </c>
      <c r="N111" s="104">
        <v>2.59</v>
      </c>
      <c r="O111" s="104">
        <v>1.1</v>
      </c>
      <c r="P111" s="104">
        <v>1.2</v>
      </c>
      <c r="Q111" s="104">
        <v>1.5</v>
      </c>
      <c r="R111" s="104"/>
      <c r="S111" s="104"/>
      <c r="T111" s="104"/>
      <c r="U111" s="108"/>
      <c r="V111" s="108" t="s">
        <v>3</v>
      </c>
      <c r="W111" s="108"/>
      <c r="X111" s="108" t="s">
        <v>3</v>
      </c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</row>
    <row r="112" spans="1:53" s="68" customFormat="1" ht="15">
      <c r="A112" s="40" t="s">
        <v>252</v>
      </c>
      <c r="B112" s="40" t="s">
        <v>256</v>
      </c>
      <c r="C112" s="34">
        <v>139</v>
      </c>
      <c r="D112" s="44">
        <v>42843</v>
      </c>
      <c r="E112" s="34">
        <v>851165</v>
      </c>
      <c r="F112" s="34" t="s">
        <v>626</v>
      </c>
      <c r="G112" s="35">
        <f t="shared" si="3"/>
        <v>43208</v>
      </c>
      <c r="H112" s="36">
        <v>43922</v>
      </c>
      <c r="I112" s="126">
        <v>31</v>
      </c>
      <c r="J112" s="34">
        <v>31</v>
      </c>
      <c r="K112" s="34">
        <v>35</v>
      </c>
      <c r="L112" s="34">
        <v>2.8</v>
      </c>
      <c r="M112" s="34">
        <v>2.73</v>
      </c>
      <c r="N112" s="34">
        <v>2.73</v>
      </c>
      <c r="O112" s="34">
        <v>0.6</v>
      </c>
      <c r="P112" s="34">
        <v>0.6</v>
      </c>
      <c r="Q112" s="34">
        <v>1</v>
      </c>
      <c r="R112" s="34">
        <v>1.4</v>
      </c>
      <c r="S112" s="34">
        <v>0.7</v>
      </c>
      <c r="T112" s="34">
        <v>2.1</v>
      </c>
      <c r="U112" s="3"/>
      <c r="V112" s="3"/>
      <c r="W112" s="3"/>
      <c r="X112" s="3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</row>
    <row r="113" spans="1:53" ht="15">
      <c r="A113" s="40" t="s">
        <v>670</v>
      </c>
      <c r="B113" s="40" t="s">
        <v>671</v>
      </c>
      <c r="C113" s="34">
        <v>141</v>
      </c>
      <c r="D113" s="44">
        <v>35703</v>
      </c>
      <c r="E113" s="34">
        <v>484</v>
      </c>
      <c r="F113" s="34" t="s">
        <v>672</v>
      </c>
      <c r="G113" s="35">
        <f t="shared" si="3"/>
        <v>36068</v>
      </c>
      <c r="H113" s="36" t="s">
        <v>3</v>
      </c>
      <c r="I113" s="126">
        <v>43</v>
      </c>
      <c r="J113" s="34">
        <v>42</v>
      </c>
      <c r="K113" s="34">
        <v>43</v>
      </c>
      <c r="L113" s="34">
        <v>2.51</v>
      </c>
      <c r="M113" s="34">
        <v>2.54</v>
      </c>
      <c r="N113" s="34">
        <v>2.47</v>
      </c>
      <c r="O113" s="34"/>
      <c r="P113" s="34">
        <v>3.5</v>
      </c>
      <c r="Q113" s="34"/>
      <c r="R113" s="34"/>
      <c r="S113" s="34"/>
      <c r="T113" s="34"/>
      <c r="U113" s="3"/>
      <c r="V113" s="3" t="s">
        <v>3</v>
      </c>
      <c r="W113" s="3"/>
      <c r="X113" s="3" t="s">
        <v>583</v>
      </c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</row>
    <row r="114" spans="1:53" ht="15">
      <c r="A114" s="103" t="s">
        <v>627</v>
      </c>
      <c r="B114" s="103" t="s">
        <v>628</v>
      </c>
      <c r="C114" s="104">
        <v>142</v>
      </c>
      <c r="D114" s="105">
        <v>42842</v>
      </c>
      <c r="E114" s="104">
        <v>844914</v>
      </c>
      <c r="F114" s="104" t="s">
        <v>610</v>
      </c>
      <c r="G114" s="106">
        <f t="shared" si="3"/>
        <v>43207</v>
      </c>
      <c r="H114" s="107">
        <v>43344</v>
      </c>
      <c r="I114" s="125">
        <v>28</v>
      </c>
      <c r="J114" s="104">
        <v>28</v>
      </c>
      <c r="K114" s="104">
        <v>35</v>
      </c>
      <c r="L114" s="104">
        <v>2.84</v>
      </c>
      <c r="M114" s="104">
        <v>2.86</v>
      </c>
      <c r="N114" s="104">
        <v>2.78</v>
      </c>
      <c r="O114" s="104">
        <v>0.4</v>
      </c>
      <c r="P114" s="104">
        <v>0.5</v>
      </c>
      <c r="Q114" s="104">
        <v>1.1</v>
      </c>
      <c r="R114" s="104">
        <v>0.2</v>
      </c>
      <c r="S114" s="104">
        <v>0.2</v>
      </c>
      <c r="T114" s="104">
        <v>0.8</v>
      </c>
      <c r="U114" s="108"/>
      <c r="V114" s="108"/>
      <c r="W114" s="108"/>
      <c r="X114" s="108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</row>
    <row r="115" spans="1:53" ht="15">
      <c r="A115" s="103" t="s">
        <v>126</v>
      </c>
      <c r="B115" s="103" t="s">
        <v>725</v>
      </c>
      <c r="C115" s="104">
        <v>146</v>
      </c>
      <c r="D115" s="105">
        <v>42879</v>
      </c>
      <c r="E115" s="104">
        <v>855675</v>
      </c>
      <c r="F115" s="104" t="s">
        <v>594</v>
      </c>
      <c r="G115" s="106">
        <f t="shared" si="3"/>
        <v>43244</v>
      </c>
      <c r="H115" s="107">
        <v>43952</v>
      </c>
      <c r="I115" s="125">
        <v>35</v>
      </c>
      <c r="J115" s="104">
        <v>33</v>
      </c>
      <c r="K115" s="104">
        <v>38</v>
      </c>
      <c r="L115" s="104">
        <v>2.66</v>
      </c>
      <c r="M115" s="104">
        <v>2.65</v>
      </c>
      <c r="N115" s="104">
        <v>2.66</v>
      </c>
      <c r="O115" s="104">
        <v>0.5</v>
      </c>
      <c r="P115" s="104">
        <v>0.6</v>
      </c>
      <c r="Q115" s="104">
        <v>1</v>
      </c>
      <c r="R115" s="104">
        <v>0.4</v>
      </c>
      <c r="S115" s="104">
        <v>0.3</v>
      </c>
      <c r="T115" s="104"/>
      <c r="U115" s="108"/>
      <c r="V115" s="108"/>
      <c r="W115" s="108"/>
      <c r="X115" s="108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</row>
    <row r="116" spans="1:53" ht="15">
      <c r="A116" s="40" t="s">
        <v>895</v>
      </c>
      <c r="B116" s="40" t="s">
        <v>896</v>
      </c>
      <c r="C116" s="34">
        <v>147</v>
      </c>
      <c r="D116" s="44">
        <v>36096</v>
      </c>
      <c r="E116" s="34">
        <v>63578</v>
      </c>
      <c r="F116" s="34" t="s">
        <v>629</v>
      </c>
      <c r="G116" s="35">
        <f t="shared" si="3"/>
        <v>36461</v>
      </c>
      <c r="H116" s="36">
        <v>36800</v>
      </c>
      <c r="I116" s="126">
        <v>40</v>
      </c>
      <c r="J116" s="34">
        <v>40</v>
      </c>
      <c r="K116" s="34">
        <v>42</v>
      </c>
      <c r="L116" s="34">
        <v>2.82</v>
      </c>
      <c r="M116" s="34">
        <v>2.83</v>
      </c>
      <c r="N116" s="34">
        <v>2.81</v>
      </c>
      <c r="O116" s="34">
        <v>0.4</v>
      </c>
      <c r="P116" s="34">
        <v>0.4</v>
      </c>
      <c r="Q116" s="34">
        <v>0.6</v>
      </c>
      <c r="R116" s="34">
        <v>0.1</v>
      </c>
      <c r="S116" s="34">
        <v>0.2</v>
      </c>
      <c r="T116" s="34">
        <v>0.3</v>
      </c>
      <c r="U116" s="3"/>
      <c r="V116" s="3" t="s">
        <v>349</v>
      </c>
      <c r="W116" s="3">
        <v>0.1</v>
      </c>
      <c r="X116" s="3" t="s">
        <v>3</v>
      </c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</row>
    <row r="117" spans="1:53" s="5" customFormat="1" ht="15">
      <c r="A117" s="40" t="s">
        <v>186</v>
      </c>
      <c r="B117" s="40" t="s">
        <v>795</v>
      </c>
      <c r="C117" s="34">
        <v>153</v>
      </c>
      <c r="D117" s="44">
        <v>43133</v>
      </c>
      <c r="E117" s="34">
        <v>891406</v>
      </c>
      <c r="F117" s="34" t="s">
        <v>585</v>
      </c>
      <c r="G117" s="35">
        <f>D117+365</f>
        <v>43498</v>
      </c>
      <c r="H117" s="36">
        <v>44228</v>
      </c>
      <c r="I117" s="126">
        <v>26</v>
      </c>
      <c r="J117" s="34">
        <v>23</v>
      </c>
      <c r="K117" s="34">
        <v>25</v>
      </c>
      <c r="L117" s="34">
        <v>2.727</v>
      </c>
      <c r="M117" s="34">
        <v>2.705</v>
      </c>
      <c r="N117" s="34">
        <v>2.67</v>
      </c>
      <c r="O117" s="34">
        <v>0.7</v>
      </c>
      <c r="P117" s="34">
        <v>0.7</v>
      </c>
      <c r="Q117" s="34">
        <v>1.6</v>
      </c>
      <c r="R117" s="34">
        <v>2.7</v>
      </c>
      <c r="S117" s="34">
        <v>2.6</v>
      </c>
      <c r="T117" s="34">
        <v>3.8</v>
      </c>
      <c r="U117" s="3"/>
      <c r="V117" s="3"/>
      <c r="W117" s="3"/>
      <c r="X117" s="3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</row>
    <row r="118" spans="1:53" ht="15">
      <c r="A118" s="103" t="s">
        <v>151</v>
      </c>
      <c r="B118" s="103" t="s">
        <v>782</v>
      </c>
      <c r="C118" s="104">
        <v>156</v>
      </c>
      <c r="D118" s="105">
        <v>42746</v>
      </c>
      <c r="E118" s="104">
        <v>841149</v>
      </c>
      <c r="F118" s="104" t="s">
        <v>623</v>
      </c>
      <c r="G118" s="106">
        <f t="shared" si="3"/>
        <v>43111</v>
      </c>
      <c r="H118" s="107">
        <v>43831</v>
      </c>
      <c r="I118" s="125">
        <v>28</v>
      </c>
      <c r="J118" s="104">
        <v>26</v>
      </c>
      <c r="K118" s="104">
        <v>29</v>
      </c>
      <c r="L118" s="104">
        <v>2.77</v>
      </c>
      <c r="M118" s="104">
        <v>2.76</v>
      </c>
      <c r="N118" s="104">
        <v>2.73</v>
      </c>
      <c r="O118" s="104">
        <v>0.5</v>
      </c>
      <c r="P118" s="104">
        <v>0.6</v>
      </c>
      <c r="Q118" s="104">
        <v>1.3</v>
      </c>
      <c r="R118" s="104">
        <v>0.1</v>
      </c>
      <c r="S118" s="104">
        <v>0.2</v>
      </c>
      <c r="T118" s="104">
        <v>0.7</v>
      </c>
      <c r="U118" s="108"/>
      <c r="V118" s="108"/>
      <c r="W118" s="108"/>
      <c r="X118" s="108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</row>
    <row r="119" spans="1:53" s="5" customFormat="1" ht="15">
      <c r="A119" s="103" t="s">
        <v>151</v>
      </c>
      <c r="B119" s="103" t="s">
        <v>782</v>
      </c>
      <c r="C119" s="104">
        <v>156</v>
      </c>
      <c r="D119" s="105">
        <v>43131</v>
      </c>
      <c r="E119" s="104">
        <v>893942</v>
      </c>
      <c r="F119" s="104" t="s">
        <v>623</v>
      </c>
      <c r="G119" s="106">
        <f>D119+365</f>
        <v>43496</v>
      </c>
      <c r="H119" s="107"/>
      <c r="I119" s="125">
        <v>24</v>
      </c>
      <c r="J119" s="104">
        <v>24</v>
      </c>
      <c r="K119" s="104">
        <v>23</v>
      </c>
      <c r="L119" s="104">
        <v>2.726</v>
      </c>
      <c r="M119" s="104">
        <v>2.726</v>
      </c>
      <c r="N119" s="104">
        <v>2.621</v>
      </c>
      <c r="O119" s="104">
        <v>0.3</v>
      </c>
      <c r="P119" s="104">
        <v>0.7</v>
      </c>
      <c r="Q119" s="104">
        <v>1</v>
      </c>
      <c r="R119" s="104"/>
      <c r="S119" s="104"/>
      <c r="T119" s="104"/>
      <c r="U119" s="108"/>
      <c r="V119" s="108"/>
      <c r="W119" s="108"/>
      <c r="X119" s="108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</row>
    <row r="120" spans="1:53" ht="15">
      <c r="A120" s="103" t="s">
        <v>891</v>
      </c>
      <c r="B120" s="103" t="s">
        <v>894</v>
      </c>
      <c r="C120" s="104">
        <v>157</v>
      </c>
      <c r="D120" s="105">
        <v>42825</v>
      </c>
      <c r="E120" s="104">
        <v>845153</v>
      </c>
      <c r="F120" s="104" t="s">
        <v>623</v>
      </c>
      <c r="G120" s="106">
        <f t="shared" si="3"/>
        <v>43190</v>
      </c>
      <c r="H120" s="107">
        <v>43466</v>
      </c>
      <c r="I120" s="125">
        <v>44</v>
      </c>
      <c r="J120" s="104">
        <v>41</v>
      </c>
      <c r="K120" s="104">
        <v>35</v>
      </c>
      <c r="L120" s="104">
        <v>2.66</v>
      </c>
      <c r="M120" s="104">
        <v>2.66</v>
      </c>
      <c r="N120" s="104">
        <v>2.64</v>
      </c>
      <c r="O120" s="104">
        <v>0.5</v>
      </c>
      <c r="P120" s="104">
        <v>0.6</v>
      </c>
      <c r="Q120" s="104">
        <v>1.1</v>
      </c>
      <c r="R120" s="104">
        <v>0.1</v>
      </c>
      <c r="S120" s="104">
        <v>0.5</v>
      </c>
      <c r="T120" s="104">
        <v>2.7</v>
      </c>
      <c r="U120" s="108"/>
      <c r="V120" s="108"/>
      <c r="W120" s="108"/>
      <c r="X120" s="108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</row>
    <row r="121" spans="1:53" s="5" customFormat="1" ht="15">
      <c r="A121" s="103" t="s">
        <v>891</v>
      </c>
      <c r="B121" s="103" t="s">
        <v>894</v>
      </c>
      <c r="C121" s="104">
        <v>157</v>
      </c>
      <c r="D121" s="105">
        <v>43137</v>
      </c>
      <c r="E121" s="104">
        <v>894719</v>
      </c>
      <c r="F121" s="104" t="s">
        <v>623</v>
      </c>
      <c r="G121" s="106">
        <f>D121+365</f>
        <v>43502</v>
      </c>
      <c r="H121" s="107"/>
      <c r="I121" s="125">
        <v>41</v>
      </c>
      <c r="J121" s="104">
        <v>37</v>
      </c>
      <c r="K121" s="104">
        <v>40</v>
      </c>
      <c r="L121" s="104">
        <v>2.65</v>
      </c>
      <c r="M121" s="104">
        <v>2.649</v>
      </c>
      <c r="N121" s="104">
        <v>2.62</v>
      </c>
      <c r="O121" s="104">
        <v>0.7</v>
      </c>
      <c r="P121" s="104">
        <v>0.7</v>
      </c>
      <c r="Q121" s="104">
        <v>1.2</v>
      </c>
      <c r="R121" s="104"/>
      <c r="S121" s="104"/>
      <c r="T121" s="104"/>
      <c r="U121" s="108"/>
      <c r="V121" s="108"/>
      <c r="W121" s="108"/>
      <c r="X121" s="108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</row>
    <row r="122" spans="1:53" s="68" customFormat="1" ht="15">
      <c r="A122" s="40" t="s">
        <v>0</v>
      </c>
      <c r="B122" s="40" t="s">
        <v>595</v>
      </c>
      <c r="C122" s="34">
        <v>158</v>
      </c>
      <c r="D122" s="44">
        <v>43139</v>
      </c>
      <c r="E122" s="34">
        <v>891593</v>
      </c>
      <c r="F122" s="34" t="s">
        <v>585</v>
      </c>
      <c r="G122" s="35">
        <f>D122+365</f>
        <v>43504</v>
      </c>
      <c r="H122" s="36">
        <v>44228</v>
      </c>
      <c r="I122" s="126"/>
      <c r="J122" s="34">
        <v>17</v>
      </c>
      <c r="K122" s="34">
        <v>19</v>
      </c>
      <c r="L122" s="34"/>
      <c r="M122" s="34">
        <v>2.799</v>
      </c>
      <c r="N122" s="34">
        <v>2.769</v>
      </c>
      <c r="O122" s="34"/>
      <c r="P122" s="34">
        <v>0.5</v>
      </c>
      <c r="Q122" s="34">
        <v>1.2</v>
      </c>
      <c r="R122" s="34"/>
      <c r="S122" s="34">
        <v>0.5</v>
      </c>
      <c r="T122" s="34">
        <v>0.9</v>
      </c>
      <c r="U122" s="3"/>
      <c r="V122" s="3"/>
      <c r="W122" s="3"/>
      <c r="X122" s="3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</row>
    <row r="123" spans="1:53" s="5" customFormat="1" ht="15">
      <c r="A123" s="40" t="s">
        <v>151</v>
      </c>
      <c r="B123" s="40" t="s">
        <v>178</v>
      </c>
      <c r="C123" s="34">
        <v>161</v>
      </c>
      <c r="D123" s="44">
        <v>42863</v>
      </c>
      <c r="E123" s="34">
        <v>851133</v>
      </c>
      <c r="F123" s="34" t="s">
        <v>1074</v>
      </c>
      <c r="G123" s="35">
        <f t="shared" si="3"/>
        <v>43228</v>
      </c>
      <c r="H123" s="36">
        <v>43952</v>
      </c>
      <c r="I123" s="126">
        <v>44</v>
      </c>
      <c r="J123" s="34">
        <v>43</v>
      </c>
      <c r="K123" s="34">
        <v>40</v>
      </c>
      <c r="L123" s="34">
        <v>2.45</v>
      </c>
      <c r="M123" s="34">
        <v>2.45</v>
      </c>
      <c r="N123" s="34">
        <v>2.48</v>
      </c>
      <c r="O123" s="34">
        <v>2.4</v>
      </c>
      <c r="P123" s="34">
        <v>2.9</v>
      </c>
      <c r="Q123" s="34">
        <v>3.7</v>
      </c>
      <c r="R123" s="34">
        <v>1.7</v>
      </c>
      <c r="S123" s="34">
        <v>4.8</v>
      </c>
      <c r="T123" s="34">
        <v>11.7</v>
      </c>
      <c r="U123" s="3"/>
      <c r="V123" s="3"/>
      <c r="W123" s="3"/>
      <c r="X123" s="3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</row>
    <row r="124" spans="1:53" s="68" customFormat="1" ht="15">
      <c r="A124" s="103" t="s">
        <v>740</v>
      </c>
      <c r="B124" s="103" t="s">
        <v>741</v>
      </c>
      <c r="C124" s="104">
        <v>163</v>
      </c>
      <c r="D124" s="105">
        <v>40410</v>
      </c>
      <c r="E124" s="104">
        <v>520206</v>
      </c>
      <c r="F124" s="104" t="s">
        <v>588</v>
      </c>
      <c r="G124" s="106">
        <f t="shared" si="3"/>
        <v>40775</v>
      </c>
      <c r="H124" s="107">
        <v>40756</v>
      </c>
      <c r="I124" s="125">
        <v>33</v>
      </c>
      <c r="J124" s="104">
        <v>32</v>
      </c>
      <c r="K124" s="104">
        <v>34</v>
      </c>
      <c r="L124" s="104">
        <v>2.65</v>
      </c>
      <c r="M124" s="104">
        <v>2.65</v>
      </c>
      <c r="N124" s="104">
        <v>2.64</v>
      </c>
      <c r="O124" s="104">
        <v>0.3</v>
      </c>
      <c r="P124" s="104">
        <v>0.4</v>
      </c>
      <c r="Q124" s="104">
        <v>0.6</v>
      </c>
      <c r="R124" s="104">
        <v>0.5</v>
      </c>
      <c r="S124" s="104">
        <v>0.5</v>
      </c>
      <c r="T124" s="104">
        <v>1</v>
      </c>
      <c r="U124" s="108"/>
      <c r="V124" s="108" t="s">
        <v>3</v>
      </c>
      <c r="W124" s="108"/>
      <c r="X124" s="108" t="s">
        <v>3</v>
      </c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</row>
    <row r="125" spans="1:53" ht="15">
      <c r="A125" s="103" t="s">
        <v>853</v>
      </c>
      <c r="B125" s="103" t="s">
        <v>854</v>
      </c>
      <c r="C125" s="104">
        <v>165</v>
      </c>
      <c r="D125" s="105">
        <v>38019</v>
      </c>
      <c r="E125" s="104">
        <v>324741</v>
      </c>
      <c r="F125" s="104" t="s">
        <v>630</v>
      </c>
      <c r="G125" s="106">
        <f t="shared" si="3"/>
        <v>38384</v>
      </c>
      <c r="H125" s="107">
        <v>39114</v>
      </c>
      <c r="I125" s="125">
        <v>36</v>
      </c>
      <c r="J125" s="104">
        <v>38</v>
      </c>
      <c r="K125" s="104">
        <v>35</v>
      </c>
      <c r="L125" s="104">
        <v>1.56</v>
      </c>
      <c r="M125" s="104">
        <v>1.62</v>
      </c>
      <c r="N125" s="104">
        <v>1.77</v>
      </c>
      <c r="O125" s="104">
        <v>6.2</v>
      </c>
      <c r="P125" s="104">
        <v>6.9</v>
      </c>
      <c r="Q125" s="104">
        <v>7.5</v>
      </c>
      <c r="R125" s="104">
        <v>12.3</v>
      </c>
      <c r="S125" s="104">
        <v>0</v>
      </c>
      <c r="T125" s="104">
        <v>0.8</v>
      </c>
      <c r="U125" s="108"/>
      <c r="V125" s="108" t="s">
        <v>3</v>
      </c>
      <c r="W125" s="108"/>
      <c r="X125" s="108" t="s">
        <v>855</v>
      </c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</row>
    <row r="126" spans="1:53" s="68" customFormat="1" ht="15">
      <c r="A126" s="40" t="s">
        <v>126</v>
      </c>
      <c r="B126" s="40" t="s">
        <v>127</v>
      </c>
      <c r="C126" s="34">
        <v>168</v>
      </c>
      <c r="D126" s="44">
        <v>42557</v>
      </c>
      <c r="E126" s="34">
        <v>815407</v>
      </c>
      <c r="F126" s="34" t="s">
        <v>726</v>
      </c>
      <c r="G126" s="35">
        <f t="shared" si="3"/>
        <v>42922</v>
      </c>
      <c r="H126" s="38">
        <v>43221</v>
      </c>
      <c r="I126" s="126">
        <v>30</v>
      </c>
      <c r="J126" s="34">
        <v>28</v>
      </c>
      <c r="K126" s="34">
        <v>34</v>
      </c>
      <c r="L126" s="34">
        <v>2.8</v>
      </c>
      <c r="M126" s="34">
        <v>3.13</v>
      </c>
      <c r="N126" s="34">
        <v>2.79</v>
      </c>
      <c r="O126" s="34">
        <v>0.3</v>
      </c>
      <c r="P126" s="34">
        <v>0.4</v>
      </c>
      <c r="Q126" s="34">
        <v>0.6</v>
      </c>
      <c r="R126" s="34">
        <v>0.1</v>
      </c>
      <c r="S126" s="34">
        <v>0.6</v>
      </c>
      <c r="T126" s="34">
        <v>0.7</v>
      </c>
      <c r="U126" s="3"/>
      <c r="V126" s="3"/>
      <c r="W126" s="3"/>
      <c r="X126" s="3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</row>
    <row r="127" spans="1:53" s="68" customFormat="1" ht="15">
      <c r="A127" s="40" t="s">
        <v>151</v>
      </c>
      <c r="B127" s="40" t="s">
        <v>162</v>
      </c>
      <c r="C127" s="34">
        <v>169</v>
      </c>
      <c r="D127" s="44">
        <v>42606</v>
      </c>
      <c r="E127" s="34">
        <v>822587</v>
      </c>
      <c r="F127" s="34" t="s">
        <v>598</v>
      </c>
      <c r="G127" s="35">
        <f t="shared" si="3"/>
        <v>42971</v>
      </c>
      <c r="H127" s="38">
        <v>43678</v>
      </c>
      <c r="I127" s="126">
        <v>30</v>
      </c>
      <c r="J127" s="34">
        <v>31</v>
      </c>
      <c r="K127" s="34">
        <v>34</v>
      </c>
      <c r="L127" s="34">
        <v>2.71</v>
      </c>
      <c r="M127" s="34">
        <v>2.7</v>
      </c>
      <c r="N127" s="34">
        <v>2.65</v>
      </c>
      <c r="O127" s="34">
        <v>0.5</v>
      </c>
      <c r="P127" s="34">
        <v>0.7</v>
      </c>
      <c r="Q127" s="34">
        <v>1.3</v>
      </c>
      <c r="R127" s="34">
        <v>0.3</v>
      </c>
      <c r="S127" s="34">
        <v>0.7</v>
      </c>
      <c r="T127" s="34">
        <v>3.3</v>
      </c>
      <c r="U127" s="3"/>
      <c r="V127" s="3"/>
      <c r="W127" s="3"/>
      <c r="X127" s="3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</row>
    <row r="128" spans="1:53" s="68" customFormat="1" ht="15">
      <c r="A128" s="40" t="s">
        <v>151</v>
      </c>
      <c r="B128" s="40" t="s">
        <v>162</v>
      </c>
      <c r="C128" s="34">
        <v>169</v>
      </c>
      <c r="D128" s="44">
        <v>42969</v>
      </c>
      <c r="E128" s="34">
        <v>871465</v>
      </c>
      <c r="F128" s="34" t="s">
        <v>1093</v>
      </c>
      <c r="G128" s="35">
        <f>D128+365</f>
        <v>43334</v>
      </c>
      <c r="H128" s="38"/>
      <c r="I128" s="126">
        <v>30</v>
      </c>
      <c r="J128" s="34">
        <v>32</v>
      </c>
      <c r="K128" s="34">
        <v>33</v>
      </c>
      <c r="L128" s="34">
        <v>2.663</v>
      </c>
      <c r="M128" s="34">
        <v>2.623</v>
      </c>
      <c r="N128" s="34">
        <v>2.638</v>
      </c>
      <c r="O128" s="34">
        <v>0.3</v>
      </c>
      <c r="P128" s="34">
        <v>0.5</v>
      </c>
      <c r="Q128" s="34">
        <v>1.1</v>
      </c>
      <c r="R128" s="34"/>
      <c r="S128" s="34"/>
      <c r="T128" s="34"/>
      <c r="U128" s="3"/>
      <c r="V128" s="3"/>
      <c r="W128" s="3"/>
      <c r="X128" s="3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</row>
    <row r="129" spans="1:53" ht="14.25" customHeight="1">
      <c r="A129" s="103" t="s">
        <v>151</v>
      </c>
      <c r="B129" s="103" t="s">
        <v>755</v>
      </c>
      <c r="C129" s="104">
        <v>176</v>
      </c>
      <c r="D129" s="105">
        <v>42768</v>
      </c>
      <c r="E129" s="104">
        <v>842752</v>
      </c>
      <c r="F129" s="104" t="s">
        <v>770</v>
      </c>
      <c r="G129" s="106">
        <f t="shared" si="3"/>
        <v>43133</v>
      </c>
      <c r="H129" s="107">
        <v>43862</v>
      </c>
      <c r="I129" s="125">
        <v>22</v>
      </c>
      <c r="J129" s="104">
        <v>22</v>
      </c>
      <c r="K129" s="104">
        <v>24</v>
      </c>
      <c r="L129" s="104">
        <v>2.73</v>
      </c>
      <c r="M129" s="104">
        <v>2.73</v>
      </c>
      <c r="N129" s="104">
        <v>2.69</v>
      </c>
      <c r="O129" s="104">
        <v>0.7</v>
      </c>
      <c r="P129" s="104">
        <v>1.1</v>
      </c>
      <c r="Q129" s="104">
        <v>1.7</v>
      </c>
      <c r="R129" s="104">
        <v>0.1</v>
      </c>
      <c r="S129" s="104">
        <v>1.7</v>
      </c>
      <c r="T129" s="104">
        <v>2.3</v>
      </c>
      <c r="U129" s="108"/>
      <c r="V129" s="108"/>
      <c r="W129" s="108"/>
      <c r="X129" s="108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</row>
    <row r="130" spans="1:53" s="5" customFormat="1" ht="14.25" customHeight="1">
      <c r="A130" s="103" t="s">
        <v>151</v>
      </c>
      <c r="B130" s="103" t="s">
        <v>755</v>
      </c>
      <c r="C130" s="104">
        <v>176</v>
      </c>
      <c r="D130" s="105">
        <v>43133</v>
      </c>
      <c r="E130" s="104">
        <v>891989</v>
      </c>
      <c r="F130" s="104" t="s">
        <v>770</v>
      </c>
      <c r="G130" s="106">
        <f>D130+365</f>
        <v>43498</v>
      </c>
      <c r="H130" s="107"/>
      <c r="I130" s="125">
        <v>17</v>
      </c>
      <c r="J130" s="104">
        <v>17</v>
      </c>
      <c r="K130" s="104">
        <v>19</v>
      </c>
      <c r="L130" s="104">
        <v>2.723</v>
      </c>
      <c r="M130" s="104">
        <v>2.714</v>
      </c>
      <c r="N130" s="104">
        <v>2.693</v>
      </c>
      <c r="O130" s="104">
        <v>0.6</v>
      </c>
      <c r="P130" s="104">
        <v>0.8</v>
      </c>
      <c r="Q130" s="104">
        <v>1.5</v>
      </c>
      <c r="R130" s="104"/>
      <c r="S130" s="104"/>
      <c r="T130" s="104"/>
      <c r="U130" s="108"/>
      <c r="V130" s="108"/>
      <c r="W130" s="108"/>
      <c r="X130" s="108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</row>
    <row r="131" spans="1:53" ht="15">
      <c r="A131" s="40" t="s">
        <v>695</v>
      </c>
      <c r="B131" s="40" t="s">
        <v>616</v>
      </c>
      <c r="C131" s="34">
        <v>177</v>
      </c>
      <c r="D131" s="44">
        <v>36990</v>
      </c>
      <c r="E131" s="34">
        <v>184526</v>
      </c>
      <c r="F131" s="34" t="s">
        <v>617</v>
      </c>
      <c r="G131" s="35">
        <f t="shared" si="3"/>
        <v>37355</v>
      </c>
      <c r="H131" s="36">
        <v>37347</v>
      </c>
      <c r="I131" s="126">
        <v>44</v>
      </c>
      <c r="J131" s="34">
        <v>43</v>
      </c>
      <c r="K131" s="34">
        <v>45</v>
      </c>
      <c r="L131" s="34">
        <v>2.64</v>
      </c>
      <c r="M131" s="34">
        <v>2.64</v>
      </c>
      <c r="N131" s="34">
        <v>2.63</v>
      </c>
      <c r="O131" s="34">
        <v>0.3</v>
      </c>
      <c r="P131" s="34">
        <v>0.3</v>
      </c>
      <c r="Q131" s="34">
        <v>0.5</v>
      </c>
      <c r="R131" s="34">
        <v>0.3</v>
      </c>
      <c r="S131" s="34">
        <v>0.8</v>
      </c>
      <c r="T131" s="34">
        <v>2</v>
      </c>
      <c r="U131" s="3"/>
      <c r="V131" s="3" t="s">
        <v>3</v>
      </c>
      <c r="W131" s="3"/>
      <c r="X131" s="3" t="s">
        <v>3</v>
      </c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</row>
    <row r="132" spans="1:53" s="68" customFormat="1" ht="15">
      <c r="A132" s="103" t="s">
        <v>635</v>
      </c>
      <c r="B132" s="103" t="s">
        <v>244</v>
      </c>
      <c r="C132" s="104">
        <v>178</v>
      </c>
      <c r="D132" s="105">
        <v>42753</v>
      </c>
      <c r="E132" s="104">
        <v>842040</v>
      </c>
      <c r="F132" s="104" t="s">
        <v>623</v>
      </c>
      <c r="G132" s="106">
        <f t="shared" si="3"/>
        <v>43118</v>
      </c>
      <c r="H132" s="107">
        <v>43132</v>
      </c>
      <c r="I132" s="125">
        <v>23</v>
      </c>
      <c r="J132" s="104">
        <v>22</v>
      </c>
      <c r="K132" s="104">
        <v>24</v>
      </c>
      <c r="L132" s="104">
        <v>2.96</v>
      </c>
      <c r="M132" s="104">
        <v>2.96</v>
      </c>
      <c r="N132" s="104">
        <v>2.96</v>
      </c>
      <c r="O132" s="104">
        <v>0.5</v>
      </c>
      <c r="P132" s="104">
        <v>0.6</v>
      </c>
      <c r="Q132" s="104">
        <v>0.7</v>
      </c>
      <c r="R132" s="104">
        <v>0.3</v>
      </c>
      <c r="S132" s="104">
        <v>0.9</v>
      </c>
      <c r="T132" s="104">
        <v>1.5</v>
      </c>
      <c r="U132" s="108"/>
      <c r="V132" s="108"/>
      <c r="W132" s="108"/>
      <c r="X132" s="108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</row>
    <row r="133" spans="1:53" s="68" customFormat="1" ht="15">
      <c r="A133" s="40" t="s">
        <v>805</v>
      </c>
      <c r="B133" s="40" t="s">
        <v>806</v>
      </c>
      <c r="C133" s="34">
        <v>180</v>
      </c>
      <c r="D133" s="44">
        <v>42535</v>
      </c>
      <c r="E133" s="34">
        <v>811231</v>
      </c>
      <c r="F133" s="34" t="s">
        <v>599</v>
      </c>
      <c r="G133" s="35">
        <f t="shared" si="3"/>
        <v>42900</v>
      </c>
      <c r="H133" s="38">
        <v>43313</v>
      </c>
      <c r="I133" s="126">
        <v>27</v>
      </c>
      <c r="J133" s="34">
        <v>26</v>
      </c>
      <c r="K133" s="34"/>
      <c r="L133" s="34">
        <v>2.72</v>
      </c>
      <c r="M133" s="34">
        <v>2.72</v>
      </c>
      <c r="N133" s="34"/>
      <c r="O133" s="34">
        <v>0.4</v>
      </c>
      <c r="P133" s="34">
        <v>0.4</v>
      </c>
      <c r="Q133" s="34"/>
      <c r="R133" s="34">
        <v>0.3</v>
      </c>
      <c r="S133" s="34">
        <v>0.5</v>
      </c>
      <c r="T133" s="34">
        <v>1.5</v>
      </c>
      <c r="U133" s="3"/>
      <c r="V133" s="3"/>
      <c r="W133" s="3"/>
      <c r="X133" s="3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</row>
    <row r="134" spans="1:53" s="68" customFormat="1" ht="15">
      <c r="A134" s="40" t="s">
        <v>805</v>
      </c>
      <c r="B134" s="40" t="s">
        <v>806</v>
      </c>
      <c r="C134" s="34">
        <v>180</v>
      </c>
      <c r="D134" s="44">
        <v>43019</v>
      </c>
      <c r="E134" s="34">
        <v>874575</v>
      </c>
      <c r="F134" s="34" t="s">
        <v>1096</v>
      </c>
      <c r="G134" s="35">
        <f>D134+365</f>
        <v>43384</v>
      </c>
      <c r="H134" s="38"/>
      <c r="I134" s="126">
        <v>28</v>
      </c>
      <c r="J134" s="34">
        <v>26</v>
      </c>
      <c r="K134" s="34">
        <v>29</v>
      </c>
      <c r="L134" s="34">
        <v>2.71</v>
      </c>
      <c r="M134" s="34">
        <v>2.714</v>
      </c>
      <c r="N134" s="34">
        <v>2.703</v>
      </c>
      <c r="O134" s="34">
        <v>0.4</v>
      </c>
      <c r="P134" s="34">
        <v>0.5</v>
      </c>
      <c r="Q134" s="34">
        <v>0.9</v>
      </c>
      <c r="R134" s="34"/>
      <c r="S134" s="34"/>
      <c r="T134" s="34"/>
      <c r="U134" s="3"/>
      <c r="V134" s="3"/>
      <c r="W134" s="3"/>
      <c r="X134" s="3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</row>
    <row r="135" spans="1:53" ht="15">
      <c r="A135" s="40" t="s">
        <v>667</v>
      </c>
      <c r="B135" s="40" t="s">
        <v>668</v>
      </c>
      <c r="C135" s="37">
        <v>182</v>
      </c>
      <c r="D135" s="44">
        <v>35559</v>
      </c>
      <c r="E135" s="34">
        <v>436</v>
      </c>
      <c r="F135" s="34" t="s">
        <v>669</v>
      </c>
      <c r="G135" s="35">
        <f aca="true" t="shared" si="4" ref="G135:G166">D135+365</f>
        <v>35924</v>
      </c>
      <c r="H135" s="36">
        <v>36654</v>
      </c>
      <c r="I135" s="126">
        <v>36</v>
      </c>
      <c r="J135" s="34">
        <v>38</v>
      </c>
      <c r="K135" s="34">
        <v>44</v>
      </c>
      <c r="L135" s="34">
        <v>2.69</v>
      </c>
      <c r="M135" s="34">
        <v>2.67</v>
      </c>
      <c r="N135" s="34">
        <v>2.65</v>
      </c>
      <c r="O135" s="34"/>
      <c r="P135" s="34">
        <v>0.4</v>
      </c>
      <c r="Q135" s="34"/>
      <c r="R135" s="34">
        <v>0.4</v>
      </c>
      <c r="S135" s="34">
        <v>0.2</v>
      </c>
      <c r="T135" s="34">
        <v>1</v>
      </c>
      <c r="U135" s="3"/>
      <c r="V135" s="3" t="s">
        <v>3</v>
      </c>
      <c r="W135" s="3"/>
      <c r="X135" s="3" t="s">
        <v>583</v>
      </c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</row>
    <row r="136" spans="1:53" s="68" customFormat="1" ht="15">
      <c r="A136" s="103" t="s">
        <v>0</v>
      </c>
      <c r="B136" s="103" t="s">
        <v>591</v>
      </c>
      <c r="C136" s="104">
        <v>183</v>
      </c>
      <c r="D136" s="105">
        <v>42835</v>
      </c>
      <c r="E136" s="104">
        <v>845871</v>
      </c>
      <c r="F136" s="104" t="s">
        <v>594</v>
      </c>
      <c r="G136" s="106">
        <f t="shared" si="4"/>
        <v>43200</v>
      </c>
      <c r="H136" s="107">
        <v>43497</v>
      </c>
      <c r="I136" s="125">
        <v>20</v>
      </c>
      <c r="J136" s="104">
        <v>19</v>
      </c>
      <c r="K136" s="104">
        <v>19</v>
      </c>
      <c r="L136" s="104">
        <v>2079</v>
      </c>
      <c r="M136" s="104">
        <v>2.78</v>
      </c>
      <c r="N136" s="104">
        <v>2.75</v>
      </c>
      <c r="O136" s="104">
        <v>0.5</v>
      </c>
      <c r="P136" s="104">
        <v>0.7</v>
      </c>
      <c r="Q136" s="104">
        <v>1.1</v>
      </c>
      <c r="R136" s="104">
        <v>0.3</v>
      </c>
      <c r="S136" s="104">
        <v>0.5</v>
      </c>
      <c r="T136" s="104">
        <v>0.6</v>
      </c>
      <c r="U136" s="108"/>
      <c r="V136" s="108"/>
      <c r="W136" s="108"/>
      <c r="X136" s="108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</row>
    <row r="137" spans="1:53" s="68" customFormat="1" ht="15">
      <c r="A137" s="103" t="s">
        <v>851</v>
      </c>
      <c r="B137" s="103" t="s">
        <v>852</v>
      </c>
      <c r="C137" s="104">
        <v>184</v>
      </c>
      <c r="D137" s="105">
        <v>36251</v>
      </c>
      <c r="E137" s="104">
        <v>81395</v>
      </c>
      <c r="F137" s="104" t="s">
        <v>588</v>
      </c>
      <c r="G137" s="106">
        <f t="shared" si="4"/>
        <v>36616</v>
      </c>
      <c r="H137" s="107">
        <v>37346</v>
      </c>
      <c r="I137" s="125">
        <v>40</v>
      </c>
      <c r="J137" s="104"/>
      <c r="K137" s="104"/>
      <c r="L137" s="104">
        <v>2.8</v>
      </c>
      <c r="M137" s="104"/>
      <c r="N137" s="104"/>
      <c r="O137" s="104">
        <v>0.6</v>
      </c>
      <c r="P137" s="104"/>
      <c r="Q137" s="104"/>
      <c r="R137" s="104">
        <v>0.2</v>
      </c>
      <c r="S137" s="104"/>
      <c r="T137" s="104"/>
      <c r="U137" s="108"/>
      <c r="V137" s="108" t="s">
        <v>3</v>
      </c>
      <c r="W137" s="108"/>
      <c r="X137" s="108" t="s">
        <v>3</v>
      </c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</row>
    <row r="138" spans="1:53" s="68" customFormat="1" ht="15">
      <c r="A138" s="103" t="s">
        <v>252</v>
      </c>
      <c r="B138" s="103" t="s">
        <v>255</v>
      </c>
      <c r="C138" s="104">
        <v>186</v>
      </c>
      <c r="D138" s="105">
        <v>43066</v>
      </c>
      <c r="E138" s="104">
        <v>883701</v>
      </c>
      <c r="F138" s="104" t="s">
        <v>115</v>
      </c>
      <c r="G138" s="106">
        <f>D138+365</f>
        <v>43431</v>
      </c>
      <c r="H138" s="107">
        <v>44136</v>
      </c>
      <c r="I138" s="125">
        <v>26</v>
      </c>
      <c r="J138" s="104">
        <v>26</v>
      </c>
      <c r="K138" s="104">
        <v>30</v>
      </c>
      <c r="L138" s="104">
        <v>2.859</v>
      </c>
      <c r="M138" s="104">
        <v>2.802</v>
      </c>
      <c r="N138" s="104">
        <v>2.771</v>
      </c>
      <c r="O138" s="104">
        <v>0.4</v>
      </c>
      <c r="P138" s="104">
        <v>0.6</v>
      </c>
      <c r="Q138" s="104">
        <v>1.1</v>
      </c>
      <c r="R138" s="104">
        <v>0.2</v>
      </c>
      <c r="S138" s="104">
        <v>0.5</v>
      </c>
      <c r="T138" s="104">
        <v>2.9</v>
      </c>
      <c r="U138" s="108"/>
      <c r="V138" s="108"/>
      <c r="W138" s="108"/>
      <c r="X138" s="108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</row>
    <row r="139" spans="1:53" s="68" customFormat="1" ht="15">
      <c r="A139" s="103" t="s">
        <v>151</v>
      </c>
      <c r="B139" s="103" t="s">
        <v>170</v>
      </c>
      <c r="C139" s="104">
        <v>188</v>
      </c>
      <c r="D139" s="105">
        <v>43075</v>
      </c>
      <c r="E139" s="104">
        <v>885580</v>
      </c>
      <c r="F139" s="104" t="s">
        <v>779</v>
      </c>
      <c r="G139" s="106">
        <f>D139+365</f>
        <v>43440</v>
      </c>
      <c r="H139" s="107">
        <v>44166</v>
      </c>
      <c r="I139" s="125">
        <v>20</v>
      </c>
      <c r="J139" s="104">
        <v>18</v>
      </c>
      <c r="K139" s="104">
        <v>20</v>
      </c>
      <c r="L139" s="104">
        <v>2.809</v>
      </c>
      <c r="M139" s="104">
        <v>2.807</v>
      </c>
      <c r="N139" s="104">
        <v>2.805</v>
      </c>
      <c r="O139" s="104">
        <v>0.5</v>
      </c>
      <c r="P139" s="104">
        <v>0.7</v>
      </c>
      <c r="Q139" s="104">
        <v>0.9</v>
      </c>
      <c r="R139" s="104">
        <v>0.1</v>
      </c>
      <c r="S139" s="104">
        <v>0.6</v>
      </c>
      <c r="T139" s="104">
        <v>0.7</v>
      </c>
      <c r="U139" s="108"/>
      <c r="V139" s="108"/>
      <c r="W139" s="108"/>
      <c r="X139" s="108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</row>
    <row r="140" spans="1:53" s="5" customFormat="1" ht="15">
      <c r="A140" s="40" t="s">
        <v>151</v>
      </c>
      <c r="B140" s="40" t="s">
        <v>161</v>
      </c>
      <c r="C140" s="34">
        <v>189</v>
      </c>
      <c r="D140" s="44">
        <v>43028</v>
      </c>
      <c r="E140" s="34">
        <v>879641</v>
      </c>
      <c r="F140" s="34" t="s">
        <v>1147</v>
      </c>
      <c r="G140" s="35">
        <f>D140+365</f>
        <v>43393</v>
      </c>
      <c r="H140" s="36">
        <v>44105</v>
      </c>
      <c r="I140" s="126">
        <v>53</v>
      </c>
      <c r="J140" s="34">
        <v>50</v>
      </c>
      <c r="K140" s="34">
        <v>47</v>
      </c>
      <c r="L140" s="34">
        <v>2.285</v>
      </c>
      <c r="M140" s="34">
        <v>2.323</v>
      </c>
      <c r="N140" s="34">
        <v>2.376</v>
      </c>
      <c r="O140" s="34">
        <v>3.6</v>
      </c>
      <c r="P140" s="34">
        <v>3.9</v>
      </c>
      <c r="Q140" s="34">
        <v>4.4</v>
      </c>
      <c r="R140" s="34">
        <v>2.2</v>
      </c>
      <c r="S140" s="34">
        <v>3.3</v>
      </c>
      <c r="T140" s="34">
        <v>7.9</v>
      </c>
      <c r="U140" s="3"/>
      <c r="V140" s="3"/>
      <c r="W140" s="3"/>
      <c r="X140" s="3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</row>
    <row r="141" spans="1:53" s="5" customFormat="1" ht="15">
      <c r="A141" s="40" t="s">
        <v>674</v>
      </c>
      <c r="B141" s="40" t="s">
        <v>675</v>
      </c>
      <c r="C141" s="34">
        <v>190</v>
      </c>
      <c r="D141" s="44">
        <v>43059</v>
      </c>
      <c r="E141" s="34">
        <v>881617</v>
      </c>
      <c r="F141" s="34" t="s">
        <v>594</v>
      </c>
      <c r="G141" s="35">
        <f>D141+365</f>
        <v>43424</v>
      </c>
      <c r="H141" s="36">
        <v>44136</v>
      </c>
      <c r="I141" s="126">
        <v>52</v>
      </c>
      <c r="J141" s="34">
        <v>42</v>
      </c>
      <c r="K141" s="34">
        <v>39</v>
      </c>
      <c r="L141" s="34">
        <v>2.834</v>
      </c>
      <c r="M141" s="34">
        <v>2.829</v>
      </c>
      <c r="N141" s="34">
        <v>2.806</v>
      </c>
      <c r="O141" s="34">
        <v>0.6</v>
      </c>
      <c r="P141" s="34">
        <v>0.7</v>
      </c>
      <c r="Q141" s="34">
        <v>1.2</v>
      </c>
      <c r="R141" s="34">
        <v>1.9</v>
      </c>
      <c r="S141" s="34">
        <v>2</v>
      </c>
      <c r="T141" s="34">
        <v>4.3</v>
      </c>
      <c r="U141" s="3"/>
      <c r="V141" s="3"/>
      <c r="W141" s="3"/>
      <c r="X141" s="3" t="s">
        <v>1161</v>
      </c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</row>
    <row r="142" spans="1:53" ht="15">
      <c r="A142" s="103" t="s">
        <v>717</v>
      </c>
      <c r="B142" s="103" t="s">
        <v>721</v>
      </c>
      <c r="C142" s="104">
        <v>193</v>
      </c>
      <c r="D142" s="105">
        <v>40809</v>
      </c>
      <c r="E142" s="104">
        <v>602113</v>
      </c>
      <c r="F142" s="104" t="s">
        <v>589</v>
      </c>
      <c r="G142" s="106">
        <f t="shared" si="4"/>
        <v>41174</v>
      </c>
      <c r="H142" s="107">
        <v>41153</v>
      </c>
      <c r="I142" s="125">
        <v>44</v>
      </c>
      <c r="J142" s="104">
        <v>47</v>
      </c>
      <c r="K142" s="104">
        <v>49</v>
      </c>
      <c r="L142" s="104">
        <v>2.73</v>
      </c>
      <c r="M142" s="104">
        <v>2.72</v>
      </c>
      <c r="N142" s="104">
        <v>2.7</v>
      </c>
      <c r="O142" s="104">
        <v>0.6</v>
      </c>
      <c r="P142" s="104">
        <v>0.7</v>
      </c>
      <c r="Q142" s="104">
        <v>1.4</v>
      </c>
      <c r="R142" s="104"/>
      <c r="S142" s="104"/>
      <c r="T142" s="104"/>
      <c r="U142" s="108"/>
      <c r="V142" s="108" t="s">
        <v>3</v>
      </c>
      <c r="W142" s="108"/>
      <c r="X142" s="108" t="s">
        <v>3</v>
      </c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</row>
    <row r="143" spans="1:53" ht="15">
      <c r="A143" s="40" t="s">
        <v>10</v>
      </c>
      <c r="B143" s="40" t="s">
        <v>25</v>
      </c>
      <c r="C143" s="34">
        <v>194</v>
      </c>
      <c r="D143" s="44">
        <v>37173</v>
      </c>
      <c r="E143" s="34">
        <v>234004</v>
      </c>
      <c r="F143" s="34" t="s">
        <v>600</v>
      </c>
      <c r="G143" s="35">
        <f t="shared" si="4"/>
        <v>37538</v>
      </c>
      <c r="H143" s="36">
        <v>38268</v>
      </c>
      <c r="I143" s="126">
        <v>42</v>
      </c>
      <c r="J143" s="34">
        <v>41</v>
      </c>
      <c r="K143" s="34">
        <v>40</v>
      </c>
      <c r="L143" s="34">
        <v>2.66</v>
      </c>
      <c r="M143" s="34">
        <v>2.64</v>
      </c>
      <c r="N143" s="34">
        <v>2.64</v>
      </c>
      <c r="O143" s="34">
        <v>0.4</v>
      </c>
      <c r="P143" s="34">
        <v>0.3</v>
      </c>
      <c r="Q143" s="34">
        <v>0.5</v>
      </c>
      <c r="R143" s="34">
        <v>0</v>
      </c>
      <c r="S143" s="34">
        <v>0.1</v>
      </c>
      <c r="T143" s="34">
        <v>0.3</v>
      </c>
      <c r="U143" s="3"/>
      <c r="V143" s="3" t="s">
        <v>3</v>
      </c>
      <c r="W143" s="3"/>
      <c r="X143" s="3" t="s">
        <v>3</v>
      </c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</row>
    <row r="144" spans="1:53" s="68" customFormat="1" ht="15">
      <c r="A144" s="40" t="s">
        <v>717</v>
      </c>
      <c r="B144" s="40" t="s">
        <v>720</v>
      </c>
      <c r="C144" s="34">
        <v>195</v>
      </c>
      <c r="D144" s="44">
        <v>42566</v>
      </c>
      <c r="E144" s="34">
        <v>816444</v>
      </c>
      <c r="F144" s="34" t="s">
        <v>590</v>
      </c>
      <c r="G144" s="35">
        <f t="shared" si="4"/>
        <v>42931</v>
      </c>
      <c r="H144" s="38">
        <v>43617</v>
      </c>
      <c r="I144" s="126">
        <v>37</v>
      </c>
      <c r="J144" s="34">
        <v>38</v>
      </c>
      <c r="K144" s="34">
        <v>40</v>
      </c>
      <c r="L144" s="34">
        <v>2.74</v>
      </c>
      <c r="M144" s="34">
        <v>2.74</v>
      </c>
      <c r="N144" s="34">
        <v>2.74</v>
      </c>
      <c r="O144" s="34">
        <v>0.4</v>
      </c>
      <c r="P144" s="34">
        <v>0.6</v>
      </c>
      <c r="Q144" s="34">
        <v>0.8</v>
      </c>
      <c r="R144" s="34">
        <v>0.4</v>
      </c>
      <c r="S144" s="34">
        <v>0.4</v>
      </c>
      <c r="T144" s="34">
        <v>1.7</v>
      </c>
      <c r="U144" s="3"/>
      <c r="V144" s="3"/>
      <c r="W144" s="3"/>
      <c r="X144" s="3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</row>
    <row r="145" spans="1:53" ht="15">
      <c r="A145" s="103" t="s">
        <v>151</v>
      </c>
      <c r="B145" s="103" t="s">
        <v>769</v>
      </c>
      <c r="C145" s="104">
        <v>201</v>
      </c>
      <c r="D145" s="105">
        <v>42835</v>
      </c>
      <c r="E145" s="104">
        <v>844882</v>
      </c>
      <c r="F145" s="104" t="s">
        <v>610</v>
      </c>
      <c r="G145" s="106">
        <f t="shared" si="4"/>
        <v>43200</v>
      </c>
      <c r="H145" s="107">
        <v>43770</v>
      </c>
      <c r="I145" s="125">
        <v>20</v>
      </c>
      <c r="J145" s="104">
        <v>20</v>
      </c>
      <c r="K145" s="104">
        <v>24</v>
      </c>
      <c r="L145" s="104">
        <v>2.84</v>
      </c>
      <c r="M145" s="104">
        <v>2.84</v>
      </c>
      <c r="N145" s="104">
        <v>2.83</v>
      </c>
      <c r="O145" s="104">
        <v>0.4</v>
      </c>
      <c r="P145" s="104">
        <v>0.5</v>
      </c>
      <c r="Q145" s="104">
        <v>0.8</v>
      </c>
      <c r="R145" s="104"/>
      <c r="S145" s="104"/>
      <c r="T145" s="104">
        <v>2.7</v>
      </c>
      <c r="U145" s="108"/>
      <c r="V145" s="108"/>
      <c r="W145" s="108"/>
      <c r="X145" s="108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</row>
    <row r="146" spans="1:53" s="68" customFormat="1" ht="15">
      <c r="A146" s="103" t="s">
        <v>151</v>
      </c>
      <c r="B146" s="103" t="s">
        <v>773</v>
      </c>
      <c r="C146" s="104">
        <v>203</v>
      </c>
      <c r="D146" s="105">
        <v>38806</v>
      </c>
      <c r="E146" s="104">
        <v>406890</v>
      </c>
      <c r="F146" s="104" t="s">
        <v>630</v>
      </c>
      <c r="G146" s="106">
        <f t="shared" si="4"/>
        <v>39171</v>
      </c>
      <c r="H146" s="107">
        <v>39901</v>
      </c>
      <c r="I146" s="125">
        <v>23</v>
      </c>
      <c r="J146" s="104">
        <v>23</v>
      </c>
      <c r="K146" s="104">
        <v>25</v>
      </c>
      <c r="L146" s="104">
        <v>2.82</v>
      </c>
      <c r="M146" s="104">
        <v>2.82</v>
      </c>
      <c r="N146" s="104">
        <v>2.82</v>
      </c>
      <c r="O146" s="104">
        <v>0.2</v>
      </c>
      <c r="P146" s="104">
        <v>0.2</v>
      </c>
      <c r="Q146" s="104">
        <v>0.3</v>
      </c>
      <c r="R146" s="104">
        <v>0.2</v>
      </c>
      <c r="S146" s="104">
        <v>0.2</v>
      </c>
      <c r="T146" s="104">
        <v>1</v>
      </c>
      <c r="U146" s="108"/>
      <c r="V146" s="108" t="s">
        <v>593</v>
      </c>
      <c r="W146" s="108">
        <v>0.09</v>
      </c>
      <c r="X146" s="108" t="s">
        <v>434</v>
      </c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</row>
    <row r="147" spans="1:53" s="68" customFormat="1" ht="15">
      <c r="A147" s="103" t="s">
        <v>252</v>
      </c>
      <c r="B147" s="103" t="s">
        <v>861</v>
      </c>
      <c r="C147" s="104">
        <v>205</v>
      </c>
      <c r="D147" s="105">
        <v>40675</v>
      </c>
      <c r="E147" s="104">
        <v>538666</v>
      </c>
      <c r="F147" s="104" t="s">
        <v>22</v>
      </c>
      <c r="G147" s="106">
        <f t="shared" si="4"/>
        <v>41040</v>
      </c>
      <c r="H147" s="107">
        <v>41395</v>
      </c>
      <c r="I147" s="125">
        <v>41</v>
      </c>
      <c r="J147" s="104">
        <v>43</v>
      </c>
      <c r="K147" s="104">
        <v>48</v>
      </c>
      <c r="L147" s="104">
        <v>2.64</v>
      </c>
      <c r="M147" s="104">
        <v>2.63</v>
      </c>
      <c r="N147" s="104">
        <v>2.62</v>
      </c>
      <c r="O147" s="104">
        <v>0.4</v>
      </c>
      <c r="P147" s="104">
        <v>0.4</v>
      </c>
      <c r="Q147" s="104">
        <v>0.6</v>
      </c>
      <c r="R147" s="104">
        <v>1</v>
      </c>
      <c r="S147" s="104">
        <v>1.3</v>
      </c>
      <c r="T147" s="104">
        <v>0.6</v>
      </c>
      <c r="U147" s="108"/>
      <c r="V147" s="108" t="s">
        <v>3</v>
      </c>
      <c r="W147" s="108"/>
      <c r="X147" s="108" t="s">
        <v>3</v>
      </c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</row>
    <row r="148" spans="1:53" s="5" customFormat="1" ht="15">
      <c r="A148" s="103" t="s">
        <v>151</v>
      </c>
      <c r="B148" s="103" t="s">
        <v>784</v>
      </c>
      <c r="C148" s="104">
        <v>207</v>
      </c>
      <c r="D148" s="105">
        <v>40779</v>
      </c>
      <c r="E148" s="104">
        <v>598951</v>
      </c>
      <c r="F148" s="104" t="s">
        <v>30</v>
      </c>
      <c r="G148" s="106">
        <f t="shared" si="4"/>
        <v>41144</v>
      </c>
      <c r="H148" s="107">
        <v>41874</v>
      </c>
      <c r="I148" s="125">
        <v>13</v>
      </c>
      <c r="J148" s="104">
        <v>15</v>
      </c>
      <c r="K148" s="104">
        <v>23</v>
      </c>
      <c r="L148" s="104">
        <v>2.82</v>
      </c>
      <c r="M148" s="104">
        <v>2.8</v>
      </c>
      <c r="N148" s="104">
        <v>2.79</v>
      </c>
      <c r="O148" s="104">
        <v>0.2</v>
      </c>
      <c r="P148" s="104">
        <v>0.3</v>
      </c>
      <c r="Q148" s="104">
        <v>0.6</v>
      </c>
      <c r="R148" s="104">
        <v>0.3</v>
      </c>
      <c r="S148" s="104">
        <v>0.8</v>
      </c>
      <c r="T148" s="104">
        <v>1.6</v>
      </c>
      <c r="U148" s="108"/>
      <c r="V148" s="108" t="s">
        <v>3</v>
      </c>
      <c r="W148" s="108"/>
      <c r="X148" s="108" t="s">
        <v>3</v>
      </c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</row>
    <row r="149" spans="1:53" s="68" customFormat="1" ht="15">
      <c r="A149" s="40" t="s">
        <v>252</v>
      </c>
      <c r="B149" s="40" t="s">
        <v>866</v>
      </c>
      <c r="C149" s="34">
        <v>208</v>
      </c>
      <c r="D149" s="44">
        <v>35593</v>
      </c>
      <c r="E149" s="34">
        <v>449</v>
      </c>
      <c r="F149" s="34" t="s">
        <v>588</v>
      </c>
      <c r="G149" s="35">
        <f t="shared" si="4"/>
        <v>35958</v>
      </c>
      <c r="H149" s="36" t="s">
        <v>3</v>
      </c>
      <c r="I149" s="126">
        <v>19</v>
      </c>
      <c r="J149" s="34">
        <v>16</v>
      </c>
      <c r="K149" s="34">
        <v>17</v>
      </c>
      <c r="L149" s="34">
        <v>2.8</v>
      </c>
      <c r="M149" s="34">
        <v>2.81</v>
      </c>
      <c r="N149" s="34">
        <v>2.79</v>
      </c>
      <c r="O149" s="34"/>
      <c r="P149" s="34">
        <v>0.4</v>
      </c>
      <c r="Q149" s="34"/>
      <c r="R149" s="34"/>
      <c r="S149" s="34"/>
      <c r="T149" s="34"/>
      <c r="U149" s="3"/>
      <c r="V149" s="3" t="s">
        <v>3</v>
      </c>
      <c r="W149" s="3"/>
      <c r="X149" s="3" t="s">
        <v>583</v>
      </c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</row>
    <row r="150" spans="1:53" s="68" customFormat="1" ht="15">
      <c r="A150" s="40" t="s">
        <v>151</v>
      </c>
      <c r="B150" s="40" t="s">
        <v>179</v>
      </c>
      <c r="C150" s="34">
        <v>209</v>
      </c>
      <c r="D150" s="44">
        <v>42761</v>
      </c>
      <c r="E150" s="34">
        <v>842718</v>
      </c>
      <c r="F150" s="34" t="s">
        <v>30</v>
      </c>
      <c r="G150" s="35">
        <f t="shared" si="4"/>
        <v>43126</v>
      </c>
      <c r="H150" s="36">
        <v>43831</v>
      </c>
      <c r="I150" s="126">
        <v>36</v>
      </c>
      <c r="J150" s="34">
        <v>37</v>
      </c>
      <c r="K150" s="34">
        <v>42</v>
      </c>
      <c r="L150" s="34">
        <v>2.7</v>
      </c>
      <c r="M150" s="34">
        <v>2.7</v>
      </c>
      <c r="N150" s="34">
        <v>2.66</v>
      </c>
      <c r="O150" s="34">
        <v>0.6</v>
      </c>
      <c r="P150" s="34">
        <v>0.6</v>
      </c>
      <c r="Q150" s="34">
        <v>1.2</v>
      </c>
      <c r="R150" s="34">
        <v>0</v>
      </c>
      <c r="S150" s="34">
        <v>0.5</v>
      </c>
      <c r="T150" s="34">
        <v>1.3</v>
      </c>
      <c r="U150" s="3"/>
      <c r="V150" s="3"/>
      <c r="W150" s="3"/>
      <c r="X150" s="3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</row>
    <row r="151" spans="1:53" ht="15">
      <c r="A151" s="103" t="s">
        <v>252</v>
      </c>
      <c r="B151" s="103" t="s">
        <v>857</v>
      </c>
      <c r="C151" s="104">
        <v>210</v>
      </c>
      <c r="D151" s="105">
        <v>42850</v>
      </c>
      <c r="E151" s="104">
        <v>847288</v>
      </c>
      <c r="F151" s="104" t="s">
        <v>115</v>
      </c>
      <c r="G151" s="106">
        <f t="shared" si="4"/>
        <v>43215</v>
      </c>
      <c r="H151" s="107">
        <v>43922</v>
      </c>
      <c r="I151" s="125">
        <v>26</v>
      </c>
      <c r="J151" s="104">
        <v>26</v>
      </c>
      <c r="K151" s="104">
        <v>31</v>
      </c>
      <c r="L151" s="104">
        <v>2.63</v>
      </c>
      <c r="M151" s="104">
        <v>2.63</v>
      </c>
      <c r="N151" s="104">
        <v>2.6</v>
      </c>
      <c r="O151" s="104">
        <v>0.4</v>
      </c>
      <c r="P151" s="104">
        <v>0.5</v>
      </c>
      <c r="Q151" s="104">
        <v>1</v>
      </c>
      <c r="R151" s="104">
        <v>1.9</v>
      </c>
      <c r="S151" s="104">
        <v>0.3</v>
      </c>
      <c r="T151" s="104">
        <v>0.8</v>
      </c>
      <c r="U151" s="108"/>
      <c r="V151" s="108"/>
      <c r="W151" s="108"/>
      <c r="X151" s="108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</row>
    <row r="152" spans="1:53" ht="15">
      <c r="A152" s="103" t="s">
        <v>645</v>
      </c>
      <c r="B152" s="103" t="s">
        <v>646</v>
      </c>
      <c r="C152" s="104">
        <v>212</v>
      </c>
      <c r="D152" s="105">
        <v>35983</v>
      </c>
      <c r="E152" s="104">
        <v>47473</v>
      </c>
      <c r="F152" s="104" t="s">
        <v>612</v>
      </c>
      <c r="G152" s="106">
        <f t="shared" si="4"/>
        <v>36348</v>
      </c>
      <c r="H152" s="107">
        <v>37078</v>
      </c>
      <c r="I152" s="125">
        <v>37</v>
      </c>
      <c r="J152" s="104">
        <v>38</v>
      </c>
      <c r="K152" s="104">
        <v>0</v>
      </c>
      <c r="L152" s="104">
        <v>2.76</v>
      </c>
      <c r="M152" s="104">
        <v>2.81</v>
      </c>
      <c r="N152" s="104">
        <v>0</v>
      </c>
      <c r="O152" s="104">
        <v>0.8</v>
      </c>
      <c r="P152" s="104">
        <v>0.3</v>
      </c>
      <c r="Q152" s="104">
        <v>0</v>
      </c>
      <c r="R152" s="104">
        <v>0</v>
      </c>
      <c r="S152" s="104">
        <v>0.2</v>
      </c>
      <c r="T152" s="104">
        <v>1.7</v>
      </c>
      <c r="U152" s="108"/>
      <c r="V152" s="108" t="s">
        <v>3</v>
      </c>
      <c r="W152" s="108"/>
      <c r="X152" s="108" t="s">
        <v>3</v>
      </c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</row>
    <row r="153" spans="1:53" ht="15">
      <c r="A153" s="40" t="s">
        <v>252</v>
      </c>
      <c r="B153" s="40" t="s">
        <v>865</v>
      </c>
      <c r="C153" s="34">
        <v>214</v>
      </c>
      <c r="D153" s="44">
        <v>40065</v>
      </c>
      <c r="E153" s="34">
        <v>494946</v>
      </c>
      <c r="F153" s="34" t="s">
        <v>762</v>
      </c>
      <c r="G153" s="35">
        <f t="shared" si="4"/>
        <v>40430</v>
      </c>
      <c r="H153" s="36">
        <v>41160</v>
      </c>
      <c r="I153" s="126"/>
      <c r="J153" s="34">
        <v>17</v>
      </c>
      <c r="K153" s="34"/>
      <c r="L153" s="34"/>
      <c r="M153" s="34">
        <v>2.96</v>
      </c>
      <c r="N153" s="34"/>
      <c r="O153" s="34"/>
      <c r="P153" s="34">
        <v>0.2</v>
      </c>
      <c r="Q153" s="34"/>
      <c r="R153" s="34"/>
      <c r="S153" s="34">
        <v>0.7</v>
      </c>
      <c r="T153" s="34"/>
      <c r="U153" s="3"/>
      <c r="V153" s="3" t="s">
        <v>3</v>
      </c>
      <c r="W153" s="3"/>
      <c r="X153" s="3" t="s">
        <v>3</v>
      </c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</row>
    <row r="154" spans="1:53" s="68" customFormat="1" ht="15">
      <c r="A154" s="103" t="s">
        <v>252</v>
      </c>
      <c r="B154" s="103" t="s">
        <v>862</v>
      </c>
      <c r="C154" s="104">
        <v>216</v>
      </c>
      <c r="D154" s="105">
        <v>42992</v>
      </c>
      <c r="E154" s="104">
        <v>874229</v>
      </c>
      <c r="F154" s="104" t="s">
        <v>1140</v>
      </c>
      <c r="G154" s="106">
        <f>D154+365</f>
        <v>43357</v>
      </c>
      <c r="H154" s="107">
        <v>44075</v>
      </c>
      <c r="I154" s="125">
        <v>28</v>
      </c>
      <c r="J154" s="104">
        <v>28</v>
      </c>
      <c r="K154" s="104">
        <v>33</v>
      </c>
      <c r="L154" s="104">
        <v>2.641</v>
      </c>
      <c r="M154" s="104">
        <v>2.638</v>
      </c>
      <c r="N154" s="104">
        <v>2.606</v>
      </c>
      <c r="O154" s="104">
        <v>0.7</v>
      </c>
      <c r="P154" s="104">
        <v>0.8</v>
      </c>
      <c r="Q154" s="104">
        <v>1.2</v>
      </c>
      <c r="R154" s="104">
        <v>0.7</v>
      </c>
      <c r="S154" s="104">
        <v>0.6</v>
      </c>
      <c r="T154" s="104">
        <v>1.5</v>
      </c>
      <c r="U154" s="108"/>
      <c r="V154" s="108"/>
      <c r="W154" s="108"/>
      <c r="X154" s="108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</row>
    <row r="155" spans="1:53" s="68" customFormat="1" ht="15">
      <c r="A155" s="103" t="s">
        <v>695</v>
      </c>
      <c r="B155" s="103" t="s">
        <v>122</v>
      </c>
      <c r="C155" s="104">
        <v>217</v>
      </c>
      <c r="D155" s="105">
        <v>42852</v>
      </c>
      <c r="E155" s="104">
        <v>846117</v>
      </c>
      <c r="F155" s="104" t="s">
        <v>623</v>
      </c>
      <c r="G155" s="106">
        <f t="shared" si="4"/>
        <v>43217</v>
      </c>
      <c r="H155" s="107">
        <v>43922</v>
      </c>
      <c r="I155" s="125">
        <v>14</v>
      </c>
      <c r="J155" s="104">
        <v>13</v>
      </c>
      <c r="K155" s="104">
        <v>18</v>
      </c>
      <c r="L155" s="104">
        <v>2.72</v>
      </c>
      <c r="M155" s="104">
        <v>2.7</v>
      </c>
      <c r="N155" s="104">
        <v>2.67</v>
      </c>
      <c r="O155" s="104">
        <v>0.3</v>
      </c>
      <c r="P155" s="104">
        <v>0.6</v>
      </c>
      <c r="Q155" s="104">
        <v>0.7</v>
      </c>
      <c r="R155" s="104">
        <v>0.1</v>
      </c>
      <c r="S155" s="104">
        <v>0.2</v>
      </c>
      <c r="T155" s="104">
        <v>0.8</v>
      </c>
      <c r="U155" s="108"/>
      <c r="V155" s="108"/>
      <c r="W155" s="108"/>
      <c r="X155" s="108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</row>
    <row r="156" spans="1:53" s="68" customFormat="1" ht="15">
      <c r="A156" s="103" t="s">
        <v>252</v>
      </c>
      <c r="B156" s="103" t="s">
        <v>883</v>
      </c>
      <c r="C156" s="104">
        <v>218</v>
      </c>
      <c r="D156" s="105">
        <v>41513</v>
      </c>
      <c r="E156" s="104">
        <v>678557</v>
      </c>
      <c r="F156" s="104" t="s">
        <v>653</v>
      </c>
      <c r="G156" s="106">
        <f t="shared" si="4"/>
        <v>41878</v>
      </c>
      <c r="H156" s="107">
        <v>41791</v>
      </c>
      <c r="I156" s="125">
        <v>39</v>
      </c>
      <c r="J156" s="104">
        <v>37</v>
      </c>
      <c r="K156" s="104">
        <v>39</v>
      </c>
      <c r="L156" s="104">
        <v>2.71</v>
      </c>
      <c r="M156" s="104">
        <v>2.7</v>
      </c>
      <c r="N156" s="104">
        <v>2.66</v>
      </c>
      <c r="O156" s="104">
        <v>0.6</v>
      </c>
      <c r="P156" s="104">
        <v>0.7</v>
      </c>
      <c r="Q156" s="104">
        <v>1</v>
      </c>
      <c r="R156" s="104">
        <v>5.1</v>
      </c>
      <c r="S156" s="104">
        <v>0.8</v>
      </c>
      <c r="T156" s="104">
        <v>3</v>
      </c>
      <c r="U156" s="108"/>
      <c r="V156" s="108"/>
      <c r="W156" s="108"/>
      <c r="X156" s="108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</row>
    <row r="157" spans="1:53" s="68" customFormat="1" ht="15">
      <c r="A157" s="40" t="s">
        <v>151</v>
      </c>
      <c r="B157" s="40" t="s">
        <v>772</v>
      </c>
      <c r="C157" s="34">
        <v>220</v>
      </c>
      <c r="D157" s="44">
        <v>42747</v>
      </c>
      <c r="E157" s="34">
        <v>841724</v>
      </c>
      <c r="F157" s="34" t="s">
        <v>623</v>
      </c>
      <c r="G157" s="35">
        <f t="shared" si="4"/>
        <v>43112</v>
      </c>
      <c r="H157" s="36">
        <v>43132</v>
      </c>
      <c r="I157" s="126">
        <v>32</v>
      </c>
      <c r="J157" s="34">
        <v>29</v>
      </c>
      <c r="K157" s="34">
        <v>34</v>
      </c>
      <c r="L157" s="34">
        <v>2.68</v>
      </c>
      <c r="M157" s="34">
        <v>2.68</v>
      </c>
      <c r="N157" s="34">
        <v>2.66</v>
      </c>
      <c r="O157" s="34">
        <v>0.3</v>
      </c>
      <c r="P157" s="34">
        <v>0.4</v>
      </c>
      <c r="Q157" s="34">
        <v>0.8</v>
      </c>
      <c r="R157" s="34">
        <v>0.1</v>
      </c>
      <c r="S157" s="34">
        <v>0.1</v>
      </c>
      <c r="T157" s="34">
        <v>0.4</v>
      </c>
      <c r="U157" s="3"/>
      <c r="V157" s="3"/>
      <c r="W157" s="3"/>
      <c r="X157" s="3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</row>
    <row r="158" spans="1:53" s="68" customFormat="1" ht="15">
      <c r="A158" s="40" t="s">
        <v>151</v>
      </c>
      <c r="B158" s="40" t="s">
        <v>765</v>
      </c>
      <c r="C158" s="34">
        <v>221</v>
      </c>
      <c r="D158" s="44">
        <v>42843</v>
      </c>
      <c r="E158" s="34">
        <v>845833</v>
      </c>
      <c r="F158" s="34" t="s">
        <v>1098</v>
      </c>
      <c r="G158" s="35">
        <f t="shared" si="4"/>
        <v>43208</v>
      </c>
      <c r="H158" s="36">
        <v>43922</v>
      </c>
      <c r="I158" s="126">
        <v>26</v>
      </c>
      <c r="J158" s="34">
        <v>25</v>
      </c>
      <c r="K158" s="34">
        <v>31</v>
      </c>
      <c r="L158" s="34">
        <v>2063</v>
      </c>
      <c r="M158" s="34">
        <v>2063</v>
      </c>
      <c r="N158" s="34">
        <v>2060</v>
      </c>
      <c r="O158" s="34">
        <v>0.6</v>
      </c>
      <c r="P158" s="34">
        <v>0.7</v>
      </c>
      <c r="Q158" s="34">
        <v>1.3</v>
      </c>
      <c r="R158" s="34">
        <v>0.3</v>
      </c>
      <c r="S158" s="34">
        <v>0.3</v>
      </c>
      <c r="T158" s="34">
        <v>1.8</v>
      </c>
      <c r="U158" s="3"/>
      <c r="V158" s="3"/>
      <c r="W158" s="3"/>
      <c r="X158" s="3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</row>
    <row r="159" spans="1:53" s="68" customFormat="1" ht="15">
      <c r="A159" s="40" t="s">
        <v>695</v>
      </c>
      <c r="B159" s="40" t="s">
        <v>113</v>
      </c>
      <c r="C159" s="34">
        <v>222</v>
      </c>
      <c r="D159" s="44">
        <v>43133</v>
      </c>
      <c r="E159" s="34">
        <v>891791</v>
      </c>
      <c r="F159" s="34" t="s">
        <v>115</v>
      </c>
      <c r="G159" s="35">
        <f>D159+365</f>
        <v>43498</v>
      </c>
      <c r="H159" s="36">
        <v>44228</v>
      </c>
      <c r="I159" s="126">
        <v>36</v>
      </c>
      <c r="J159" s="34">
        <v>36</v>
      </c>
      <c r="K159" s="34">
        <v>39</v>
      </c>
      <c r="L159" s="34">
        <v>2.601</v>
      </c>
      <c r="M159" s="34">
        <v>2.608</v>
      </c>
      <c r="N159" s="34">
        <v>2.581</v>
      </c>
      <c r="O159" s="34">
        <v>0.4</v>
      </c>
      <c r="P159" s="34">
        <v>0.7</v>
      </c>
      <c r="Q159" s="34">
        <v>1.3</v>
      </c>
      <c r="R159" s="34">
        <v>0.5</v>
      </c>
      <c r="S159" s="34">
        <v>0.3</v>
      </c>
      <c r="T159" s="34">
        <v>0.4</v>
      </c>
      <c r="U159" s="3"/>
      <c r="V159" s="3"/>
      <c r="W159" s="3"/>
      <c r="X159" s="3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</row>
    <row r="160" spans="1:53" s="68" customFormat="1" ht="15">
      <c r="A160" s="40" t="s">
        <v>891</v>
      </c>
      <c r="B160" s="40" t="s">
        <v>893</v>
      </c>
      <c r="C160" s="34">
        <v>223</v>
      </c>
      <c r="D160" s="44">
        <v>42753</v>
      </c>
      <c r="E160" s="34">
        <v>841554</v>
      </c>
      <c r="F160" s="34" t="s">
        <v>770</v>
      </c>
      <c r="G160" s="35">
        <f t="shared" si="4"/>
        <v>43118</v>
      </c>
      <c r="H160" s="36">
        <v>44105</v>
      </c>
      <c r="I160" s="126">
        <v>27</v>
      </c>
      <c r="J160" s="34">
        <v>28</v>
      </c>
      <c r="K160" s="34">
        <v>30</v>
      </c>
      <c r="L160" s="34">
        <v>2.64</v>
      </c>
      <c r="M160" s="34">
        <v>2.65</v>
      </c>
      <c r="N160" s="34">
        <v>2.62</v>
      </c>
      <c r="O160" s="34">
        <v>0.6</v>
      </c>
      <c r="P160" s="34">
        <v>0.6</v>
      </c>
      <c r="Q160" s="34">
        <v>1.3</v>
      </c>
      <c r="R160" s="34">
        <v>0.1</v>
      </c>
      <c r="S160" s="34">
        <v>0.1</v>
      </c>
      <c r="T160" s="34">
        <v>0.5</v>
      </c>
      <c r="U160" s="3"/>
      <c r="V160" s="3"/>
      <c r="W160" s="3"/>
      <c r="X160" s="3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</row>
    <row r="161" spans="1:53" s="5" customFormat="1" ht="15">
      <c r="A161" s="40" t="s">
        <v>252</v>
      </c>
      <c r="B161" s="40" t="s">
        <v>269</v>
      </c>
      <c r="C161" s="34">
        <v>224</v>
      </c>
      <c r="D161" s="44">
        <v>42992</v>
      </c>
      <c r="E161" s="34">
        <v>874320</v>
      </c>
      <c r="F161" s="34" t="s">
        <v>1140</v>
      </c>
      <c r="G161" s="35">
        <f>D161+365</f>
        <v>43357</v>
      </c>
      <c r="H161" s="38">
        <v>44075</v>
      </c>
      <c r="I161" s="126">
        <v>35</v>
      </c>
      <c r="J161" s="34">
        <v>32</v>
      </c>
      <c r="K161" s="34">
        <v>32</v>
      </c>
      <c r="L161" s="34">
        <v>2.588</v>
      </c>
      <c r="M161" s="34">
        <v>2.585</v>
      </c>
      <c r="N161" s="34">
        <v>2.567</v>
      </c>
      <c r="O161" s="34">
        <v>0.9</v>
      </c>
      <c r="P161" s="34">
        <v>1</v>
      </c>
      <c r="Q161" s="34">
        <v>1.3</v>
      </c>
      <c r="R161" s="34">
        <v>0.2</v>
      </c>
      <c r="S161" s="34">
        <v>2.1</v>
      </c>
      <c r="T161" s="34">
        <v>1.8</v>
      </c>
      <c r="U161" s="3"/>
      <c r="V161" s="3"/>
      <c r="W161" s="3"/>
      <c r="X161" s="3" t="s">
        <v>1142</v>
      </c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</row>
    <row r="162" spans="1:53" ht="15">
      <c r="A162" s="103" t="s">
        <v>695</v>
      </c>
      <c r="B162" s="103" t="s">
        <v>700</v>
      </c>
      <c r="C162" s="104">
        <v>225</v>
      </c>
      <c r="D162" s="105">
        <v>36424</v>
      </c>
      <c r="E162" s="104">
        <v>104489</v>
      </c>
      <c r="F162" s="104" t="s">
        <v>600</v>
      </c>
      <c r="G162" s="106">
        <f t="shared" si="4"/>
        <v>36789</v>
      </c>
      <c r="H162" s="107">
        <v>37135</v>
      </c>
      <c r="I162" s="125">
        <v>43</v>
      </c>
      <c r="J162" s="104">
        <v>41</v>
      </c>
      <c r="K162" s="104">
        <v>37</v>
      </c>
      <c r="L162" s="104">
        <v>2.63</v>
      </c>
      <c r="M162" s="104">
        <v>2.63</v>
      </c>
      <c r="N162" s="104">
        <v>2.64</v>
      </c>
      <c r="O162" s="104">
        <v>0.4</v>
      </c>
      <c r="P162" s="104">
        <v>0.8</v>
      </c>
      <c r="Q162" s="104">
        <v>0.7</v>
      </c>
      <c r="R162" s="104">
        <v>1.5</v>
      </c>
      <c r="S162" s="104">
        <v>2</v>
      </c>
      <c r="T162" s="104">
        <v>4</v>
      </c>
      <c r="U162" s="108"/>
      <c r="V162" s="108" t="s">
        <v>3</v>
      </c>
      <c r="W162" s="108"/>
      <c r="X162" s="108" t="s">
        <v>3</v>
      </c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</row>
    <row r="163" spans="1:53" s="68" customFormat="1" ht="15">
      <c r="A163" s="103" t="s">
        <v>82</v>
      </c>
      <c r="B163" s="103" t="s">
        <v>83</v>
      </c>
      <c r="C163" s="104">
        <v>226</v>
      </c>
      <c r="D163" s="105">
        <v>42076</v>
      </c>
      <c r="E163" s="104">
        <v>748569</v>
      </c>
      <c r="F163" s="104" t="s">
        <v>586</v>
      </c>
      <c r="G163" s="106">
        <f t="shared" si="4"/>
        <v>42441</v>
      </c>
      <c r="H163" s="107">
        <v>43160</v>
      </c>
      <c r="I163" s="125"/>
      <c r="J163" s="104">
        <v>30</v>
      </c>
      <c r="K163" s="104">
        <v>23</v>
      </c>
      <c r="L163" s="104"/>
      <c r="M163" s="104">
        <v>1.49</v>
      </c>
      <c r="N163" s="104">
        <v>1.55</v>
      </c>
      <c r="O163" s="104"/>
      <c r="P163" s="104">
        <v>4.1</v>
      </c>
      <c r="Q163" s="104">
        <v>4.2</v>
      </c>
      <c r="R163" s="104"/>
      <c r="S163" s="104">
        <v>0.5</v>
      </c>
      <c r="T163" s="104">
        <v>0.9</v>
      </c>
      <c r="U163" s="108"/>
      <c r="V163" s="108"/>
      <c r="W163" s="108"/>
      <c r="X163" s="108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</row>
    <row r="164" spans="1:53" s="68" customFormat="1" ht="15">
      <c r="A164" s="103" t="s">
        <v>667</v>
      </c>
      <c r="B164" s="103" t="s">
        <v>123</v>
      </c>
      <c r="C164" s="104">
        <v>228</v>
      </c>
      <c r="D164" s="105">
        <v>35703</v>
      </c>
      <c r="E164" s="104">
        <v>493</v>
      </c>
      <c r="F164" s="104" t="s">
        <v>669</v>
      </c>
      <c r="G164" s="106">
        <f t="shared" si="4"/>
        <v>36068</v>
      </c>
      <c r="H164" s="107" t="s">
        <v>3</v>
      </c>
      <c r="I164" s="125">
        <v>48</v>
      </c>
      <c r="J164" s="104">
        <v>52</v>
      </c>
      <c r="K164" s="104">
        <v>52</v>
      </c>
      <c r="L164" s="104">
        <v>2.7</v>
      </c>
      <c r="M164" s="104">
        <v>2.7</v>
      </c>
      <c r="N164" s="104">
        <v>2.7</v>
      </c>
      <c r="O164" s="104"/>
      <c r="P164" s="104">
        <v>0.4</v>
      </c>
      <c r="Q164" s="104"/>
      <c r="R164" s="104"/>
      <c r="S164" s="104"/>
      <c r="T164" s="104"/>
      <c r="U164" s="108"/>
      <c r="V164" s="108" t="s">
        <v>3</v>
      </c>
      <c r="W164" s="108"/>
      <c r="X164" s="108" t="s">
        <v>583</v>
      </c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</row>
    <row r="165" spans="1:53" s="68" customFormat="1" ht="15">
      <c r="A165" s="40" t="s">
        <v>815</v>
      </c>
      <c r="B165" s="40" t="s">
        <v>817</v>
      </c>
      <c r="C165" s="34">
        <v>229</v>
      </c>
      <c r="D165" s="44">
        <v>42465</v>
      </c>
      <c r="E165" s="34">
        <v>801414</v>
      </c>
      <c r="F165" s="34" t="s">
        <v>585</v>
      </c>
      <c r="G165" s="35">
        <f t="shared" si="4"/>
        <v>42830</v>
      </c>
      <c r="H165" s="36">
        <v>43101</v>
      </c>
      <c r="I165" s="126">
        <v>38</v>
      </c>
      <c r="J165" s="34">
        <v>37</v>
      </c>
      <c r="K165" s="34"/>
      <c r="L165" s="34">
        <v>2.76</v>
      </c>
      <c r="M165" s="34">
        <v>2.75</v>
      </c>
      <c r="N165" s="34"/>
      <c r="O165" s="34">
        <v>0.6</v>
      </c>
      <c r="P165" s="34">
        <v>1</v>
      </c>
      <c r="Q165" s="34"/>
      <c r="R165" s="34">
        <v>0.2</v>
      </c>
      <c r="S165" s="34">
        <v>0.5</v>
      </c>
      <c r="T165" s="34"/>
      <c r="U165" s="3"/>
      <c r="V165" s="3"/>
      <c r="W165" s="3"/>
      <c r="X165" s="3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</row>
    <row r="166" spans="1:53" s="68" customFormat="1" ht="15">
      <c r="A166" s="40" t="s">
        <v>849</v>
      </c>
      <c r="B166" s="40" t="s">
        <v>850</v>
      </c>
      <c r="C166" s="34">
        <v>231</v>
      </c>
      <c r="D166" s="44">
        <v>35703</v>
      </c>
      <c r="E166" s="34">
        <v>482</v>
      </c>
      <c r="F166" s="34" t="s">
        <v>750</v>
      </c>
      <c r="G166" s="35">
        <f t="shared" si="4"/>
        <v>36068</v>
      </c>
      <c r="H166" s="36" t="s">
        <v>3</v>
      </c>
      <c r="I166" s="126">
        <v>35</v>
      </c>
      <c r="J166" s="34">
        <v>37</v>
      </c>
      <c r="K166" s="34">
        <v>34</v>
      </c>
      <c r="L166" s="34">
        <v>2.61</v>
      </c>
      <c r="M166" s="34">
        <v>2.61</v>
      </c>
      <c r="N166" s="34">
        <v>2.61</v>
      </c>
      <c r="O166" s="34"/>
      <c r="P166" s="34">
        <v>0.7</v>
      </c>
      <c r="Q166" s="34"/>
      <c r="R166" s="34"/>
      <c r="S166" s="34"/>
      <c r="T166" s="34"/>
      <c r="U166" s="3"/>
      <c r="V166" s="3" t="s">
        <v>3</v>
      </c>
      <c r="W166" s="3"/>
      <c r="X166" s="3" t="s">
        <v>583</v>
      </c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</row>
    <row r="167" spans="1:53" ht="15">
      <c r="A167" s="103" t="s">
        <v>631</v>
      </c>
      <c r="B167" s="103" t="s">
        <v>632</v>
      </c>
      <c r="C167" s="104">
        <v>232</v>
      </c>
      <c r="D167" s="105">
        <v>38986</v>
      </c>
      <c r="E167" s="104">
        <v>422383</v>
      </c>
      <c r="F167" s="104" t="s">
        <v>588</v>
      </c>
      <c r="G167" s="106">
        <f aca="true" t="shared" si="5" ref="G167:G205">D167+365</f>
        <v>39351</v>
      </c>
      <c r="H167" s="107">
        <v>40081</v>
      </c>
      <c r="I167" s="125">
        <v>33</v>
      </c>
      <c r="J167" s="104">
        <v>32</v>
      </c>
      <c r="K167" s="104">
        <v>36</v>
      </c>
      <c r="L167" s="104">
        <v>2.81</v>
      </c>
      <c r="M167" s="104">
        <v>2.79</v>
      </c>
      <c r="N167" s="104">
        <v>2.78</v>
      </c>
      <c r="O167" s="104">
        <v>0.3</v>
      </c>
      <c r="P167" s="104">
        <v>0.3</v>
      </c>
      <c r="Q167" s="104">
        <v>0.4</v>
      </c>
      <c r="R167" s="104">
        <v>0.1</v>
      </c>
      <c r="S167" s="104">
        <v>0.2</v>
      </c>
      <c r="T167" s="104">
        <v>0.8</v>
      </c>
      <c r="U167" s="108"/>
      <c r="V167" s="108" t="s">
        <v>3</v>
      </c>
      <c r="W167" s="108"/>
      <c r="X167" s="108" t="s">
        <v>3</v>
      </c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</row>
    <row r="168" spans="1:53" ht="15">
      <c r="A168" s="40" t="s">
        <v>252</v>
      </c>
      <c r="B168" s="40" t="s">
        <v>879</v>
      </c>
      <c r="C168" s="34">
        <v>233</v>
      </c>
      <c r="D168" s="44">
        <v>36279</v>
      </c>
      <c r="E168" s="34">
        <v>84398</v>
      </c>
      <c r="F168" s="34" t="s">
        <v>654</v>
      </c>
      <c r="G168" s="35">
        <f t="shared" si="5"/>
        <v>36644</v>
      </c>
      <c r="H168" s="36">
        <v>37374</v>
      </c>
      <c r="I168" s="126">
        <v>41</v>
      </c>
      <c r="J168" s="34">
        <v>36</v>
      </c>
      <c r="K168" s="34">
        <v>43</v>
      </c>
      <c r="L168" s="34">
        <v>2.63</v>
      </c>
      <c r="M168" s="34">
        <v>2.63</v>
      </c>
      <c r="N168" s="34">
        <v>2.61</v>
      </c>
      <c r="O168" s="34">
        <v>0.4</v>
      </c>
      <c r="P168" s="34">
        <v>0.5</v>
      </c>
      <c r="Q168" s="34">
        <v>0.7</v>
      </c>
      <c r="R168" s="34">
        <v>0.1</v>
      </c>
      <c r="S168" s="34">
        <v>0.9</v>
      </c>
      <c r="T168" s="34">
        <v>2</v>
      </c>
      <c r="U168" s="3"/>
      <c r="V168" s="3" t="s">
        <v>3</v>
      </c>
      <c r="W168" s="3"/>
      <c r="X168" s="3" t="s">
        <v>3</v>
      </c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</row>
    <row r="169" spans="1:53" s="68" customFormat="1" ht="15">
      <c r="A169" s="103" t="s">
        <v>252</v>
      </c>
      <c r="B169" s="103" t="s">
        <v>867</v>
      </c>
      <c r="C169" s="104">
        <v>236</v>
      </c>
      <c r="D169" s="105">
        <v>42864</v>
      </c>
      <c r="E169" s="180">
        <v>855159</v>
      </c>
      <c r="F169" s="104" t="s">
        <v>1061</v>
      </c>
      <c r="G169" s="106">
        <f t="shared" si="5"/>
        <v>43229</v>
      </c>
      <c r="H169" s="107">
        <v>43556</v>
      </c>
      <c r="I169" s="125"/>
      <c r="J169" s="104">
        <v>47</v>
      </c>
      <c r="K169" s="104">
        <v>54</v>
      </c>
      <c r="L169" s="104"/>
      <c r="M169" s="104">
        <v>2.49</v>
      </c>
      <c r="N169" s="104">
        <v>2.45</v>
      </c>
      <c r="O169" s="104"/>
      <c r="P169" s="104">
        <v>1.7</v>
      </c>
      <c r="Q169" s="104">
        <v>2.9</v>
      </c>
      <c r="R169" s="104"/>
      <c r="S169" s="104">
        <v>1.7</v>
      </c>
      <c r="T169" s="104">
        <v>7.1</v>
      </c>
      <c r="U169" s="108"/>
      <c r="V169" s="108"/>
      <c r="W169" s="108"/>
      <c r="X169" s="108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</row>
    <row r="170" spans="1:53" s="68" customFormat="1" ht="15">
      <c r="A170" s="40" t="s">
        <v>685</v>
      </c>
      <c r="B170" s="40" t="s">
        <v>688</v>
      </c>
      <c r="C170" s="34">
        <v>238</v>
      </c>
      <c r="D170" s="44">
        <v>36339</v>
      </c>
      <c r="E170" s="34">
        <v>93513</v>
      </c>
      <c r="F170" s="34" t="s">
        <v>663</v>
      </c>
      <c r="G170" s="35">
        <f t="shared" si="5"/>
        <v>36704</v>
      </c>
      <c r="H170" s="36" t="s">
        <v>3</v>
      </c>
      <c r="I170" s="126">
        <v>27</v>
      </c>
      <c r="J170" s="34">
        <v>28</v>
      </c>
      <c r="K170" s="34">
        <v>32</v>
      </c>
      <c r="L170" s="34">
        <v>2.71</v>
      </c>
      <c r="M170" s="34">
        <v>2.7</v>
      </c>
      <c r="N170" s="34">
        <v>2.71</v>
      </c>
      <c r="O170" s="34">
        <v>0.6</v>
      </c>
      <c r="P170" s="34">
        <v>0.7</v>
      </c>
      <c r="Q170" s="34">
        <v>0.9</v>
      </c>
      <c r="R170" s="34"/>
      <c r="S170" s="34"/>
      <c r="T170" s="34"/>
      <c r="U170" s="3"/>
      <c r="V170" s="3" t="s">
        <v>3</v>
      </c>
      <c r="W170" s="3"/>
      <c r="X170" s="3" t="s">
        <v>3</v>
      </c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</row>
    <row r="171" spans="1:53" ht="15">
      <c r="A171" s="40" t="s">
        <v>151</v>
      </c>
      <c r="B171" s="40" t="s">
        <v>788</v>
      </c>
      <c r="C171" s="34">
        <v>239</v>
      </c>
      <c r="D171" s="44">
        <v>37867</v>
      </c>
      <c r="E171" s="34">
        <v>311627</v>
      </c>
      <c r="F171" s="34" t="s">
        <v>691</v>
      </c>
      <c r="G171" s="35">
        <f t="shared" si="5"/>
        <v>38232</v>
      </c>
      <c r="H171" s="36" t="s">
        <v>3</v>
      </c>
      <c r="I171" s="126"/>
      <c r="J171" s="34">
        <v>19</v>
      </c>
      <c r="K171" s="34"/>
      <c r="L171" s="34"/>
      <c r="M171" s="34">
        <v>2.64</v>
      </c>
      <c r="N171" s="34"/>
      <c r="O171" s="34"/>
      <c r="P171" s="34">
        <v>0.4</v>
      </c>
      <c r="Q171" s="34">
        <v>0</v>
      </c>
      <c r="R171" s="34"/>
      <c r="S171" s="34"/>
      <c r="T171" s="34"/>
      <c r="U171" s="3"/>
      <c r="V171" s="3" t="s">
        <v>349</v>
      </c>
      <c r="W171" s="3"/>
      <c r="X171" s="3" t="s">
        <v>788</v>
      </c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</row>
    <row r="172" spans="1:53" ht="15">
      <c r="A172" s="103" t="s">
        <v>844</v>
      </c>
      <c r="B172" s="103" t="s">
        <v>845</v>
      </c>
      <c r="C172" s="104">
        <v>241</v>
      </c>
      <c r="D172" s="105">
        <v>35474</v>
      </c>
      <c r="E172" s="104">
        <v>420</v>
      </c>
      <c r="F172" s="104" t="s">
        <v>669</v>
      </c>
      <c r="G172" s="106">
        <f t="shared" si="5"/>
        <v>35839</v>
      </c>
      <c r="H172" s="107" t="s">
        <v>3</v>
      </c>
      <c r="I172" s="125">
        <v>39</v>
      </c>
      <c r="J172" s="104">
        <v>43</v>
      </c>
      <c r="K172" s="104">
        <v>44</v>
      </c>
      <c r="L172" s="104">
        <v>2.72</v>
      </c>
      <c r="M172" s="104">
        <v>2.74</v>
      </c>
      <c r="N172" s="104">
        <v>2.71</v>
      </c>
      <c r="O172" s="104"/>
      <c r="P172" s="104">
        <v>0.5</v>
      </c>
      <c r="Q172" s="104"/>
      <c r="R172" s="104"/>
      <c r="S172" s="104"/>
      <c r="T172" s="104"/>
      <c r="U172" s="108"/>
      <c r="V172" s="108" t="s">
        <v>3</v>
      </c>
      <c r="W172" s="108"/>
      <c r="X172" s="108" t="s">
        <v>583</v>
      </c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</row>
    <row r="173" spans="1:53" s="68" customFormat="1" ht="15">
      <c r="A173" s="40" t="s">
        <v>252</v>
      </c>
      <c r="B173" s="40" t="s">
        <v>877</v>
      </c>
      <c r="C173" s="34">
        <v>242</v>
      </c>
      <c r="D173" s="44">
        <v>42347</v>
      </c>
      <c r="E173" s="34">
        <v>787041</v>
      </c>
      <c r="F173" s="34" t="s">
        <v>115</v>
      </c>
      <c r="G173" s="35">
        <f t="shared" si="5"/>
        <v>42712</v>
      </c>
      <c r="H173" s="38">
        <v>42887</v>
      </c>
      <c r="I173" s="126">
        <v>48</v>
      </c>
      <c r="J173" s="34">
        <v>50</v>
      </c>
      <c r="K173" s="34">
        <v>53</v>
      </c>
      <c r="L173" s="34">
        <v>2.82</v>
      </c>
      <c r="M173" s="34">
        <v>2.82</v>
      </c>
      <c r="N173" s="34">
        <v>2.77</v>
      </c>
      <c r="O173" s="34">
        <v>0.5</v>
      </c>
      <c r="P173" s="34">
        <v>0.6</v>
      </c>
      <c r="Q173" s="34">
        <v>0.9</v>
      </c>
      <c r="R173" s="34">
        <v>0.3</v>
      </c>
      <c r="S173" s="34">
        <v>0.3</v>
      </c>
      <c r="T173" s="34">
        <v>0.8</v>
      </c>
      <c r="U173" s="3"/>
      <c r="V173" s="3"/>
      <c r="W173" s="3"/>
      <c r="X173" s="3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</row>
    <row r="174" spans="1:24" s="68" customFormat="1" ht="15">
      <c r="A174" s="103" t="s">
        <v>748</v>
      </c>
      <c r="B174" s="103" t="s">
        <v>749</v>
      </c>
      <c r="C174" s="104">
        <v>243</v>
      </c>
      <c r="D174" s="105">
        <v>36032</v>
      </c>
      <c r="E174" s="104">
        <v>54777</v>
      </c>
      <c r="F174" s="104" t="s">
        <v>750</v>
      </c>
      <c r="G174" s="106">
        <f t="shared" si="5"/>
        <v>36397</v>
      </c>
      <c r="H174" s="107" t="s">
        <v>3</v>
      </c>
      <c r="I174" s="125">
        <v>36</v>
      </c>
      <c r="J174" s="104">
        <v>37</v>
      </c>
      <c r="K174" s="104">
        <v>40</v>
      </c>
      <c r="L174" s="104">
        <v>2.77</v>
      </c>
      <c r="M174" s="104">
        <v>2.77</v>
      </c>
      <c r="N174" s="104">
        <v>2.76</v>
      </c>
      <c r="O174" s="104">
        <v>0.5</v>
      </c>
      <c r="P174" s="104">
        <v>0.6</v>
      </c>
      <c r="Q174" s="104">
        <v>0.8</v>
      </c>
      <c r="R174" s="104"/>
      <c r="S174" s="104"/>
      <c r="T174" s="104"/>
      <c r="U174" s="108"/>
      <c r="V174" s="108" t="s">
        <v>3</v>
      </c>
      <c r="W174" s="108"/>
      <c r="X174" s="108" t="s">
        <v>3</v>
      </c>
    </row>
    <row r="175" spans="1:24" s="68" customFormat="1" ht="15">
      <c r="A175" s="40" t="s">
        <v>796</v>
      </c>
      <c r="B175" s="40" t="s">
        <v>899</v>
      </c>
      <c r="C175" s="34">
        <v>244</v>
      </c>
      <c r="D175" s="44">
        <v>42830</v>
      </c>
      <c r="E175" s="34">
        <v>845152</v>
      </c>
      <c r="F175" s="34" t="s">
        <v>719</v>
      </c>
      <c r="G175" s="35">
        <f t="shared" si="5"/>
        <v>43195</v>
      </c>
      <c r="H175" s="36">
        <v>43922</v>
      </c>
      <c r="I175" s="126">
        <v>36</v>
      </c>
      <c r="J175" s="34">
        <v>35</v>
      </c>
      <c r="K175" s="34">
        <v>38</v>
      </c>
      <c r="L175" s="34">
        <v>2.75</v>
      </c>
      <c r="M175" s="34">
        <v>2.75</v>
      </c>
      <c r="N175" s="34">
        <v>2.73</v>
      </c>
      <c r="O175" s="34">
        <v>0.5</v>
      </c>
      <c r="P175" s="34">
        <v>0.6</v>
      </c>
      <c r="Q175" s="34">
        <v>1.1</v>
      </c>
      <c r="R175" s="34">
        <v>0</v>
      </c>
      <c r="S175" s="34">
        <v>0.1</v>
      </c>
      <c r="T175" s="34">
        <v>0.2</v>
      </c>
      <c r="U175" s="3"/>
      <c r="V175" s="3"/>
      <c r="W175" s="3"/>
      <c r="X175" s="3"/>
    </row>
    <row r="176" spans="1:53" s="68" customFormat="1" ht="15">
      <c r="A176" s="40" t="s">
        <v>846</v>
      </c>
      <c r="B176" s="40" t="s">
        <v>846</v>
      </c>
      <c r="C176" s="34">
        <v>245</v>
      </c>
      <c r="D176" s="44">
        <v>39388</v>
      </c>
      <c r="E176" s="34">
        <v>448564</v>
      </c>
      <c r="F176" s="34" t="s">
        <v>762</v>
      </c>
      <c r="G176" s="35">
        <f t="shared" si="5"/>
        <v>39753</v>
      </c>
      <c r="H176" s="36">
        <v>39753</v>
      </c>
      <c r="I176" s="126"/>
      <c r="J176" s="34">
        <v>15</v>
      </c>
      <c r="K176" s="34">
        <v>19</v>
      </c>
      <c r="L176" s="34"/>
      <c r="M176" s="34">
        <v>2.81</v>
      </c>
      <c r="N176" s="34">
        <v>2.81</v>
      </c>
      <c r="O176" s="34"/>
      <c r="P176" s="34">
        <v>0.1</v>
      </c>
      <c r="Q176" s="34">
        <v>0.2</v>
      </c>
      <c r="R176" s="34"/>
      <c r="S176" s="34">
        <v>0.1</v>
      </c>
      <c r="T176" s="34"/>
      <c r="U176" s="3"/>
      <c r="V176" s="3" t="s">
        <v>3</v>
      </c>
      <c r="W176" s="3"/>
      <c r="X176" s="3" t="s">
        <v>3</v>
      </c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</row>
    <row r="177" spans="1:24" s="68" customFormat="1" ht="15">
      <c r="A177" s="40" t="s">
        <v>252</v>
      </c>
      <c r="B177" s="40" t="s">
        <v>858</v>
      </c>
      <c r="C177" s="34">
        <v>247</v>
      </c>
      <c r="D177" s="44">
        <v>37181</v>
      </c>
      <c r="E177" s="34">
        <v>235336</v>
      </c>
      <c r="F177" s="34" t="s">
        <v>859</v>
      </c>
      <c r="G177" s="35">
        <f t="shared" si="5"/>
        <v>37546</v>
      </c>
      <c r="H177" s="36">
        <v>38276</v>
      </c>
      <c r="I177" s="126">
        <v>35</v>
      </c>
      <c r="J177" s="34">
        <v>35</v>
      </c>
      <c r="K177" s="34">
        <v>34</v>
      </c>
      <c r="L177" s="34">
        <v>2.62</v>
      </c>
      <c r="M177" s="34">
        <v>2.62</v>
      </c>
      <c r="N177" s="34">
        <v>2.61</v>
      </c>
      <c r="O177" s="34">
        <v>0.5</v>
      </c>
      <c r="P177" s="34">
        <v>0.6</v>
      </c>
      <c r="Q177" s="34">
        <v>0.8</v>
      </c>
      <c r="R177" s="34">
        <v>0</v>
      </c>
      <c r="S177" s="34">
        <v>0.1</v>
      </c>
      <c r="T177" s="34">
        <v>0.9</v>
      </c>
      <c r="U177" s="3"/>
      <c r="V177" s="3" t="s">
        <v>3</v>
      </c>
      <c r="W177" s="3"/>
      <c r="X177" s="3" t="s">
        <v>860</v>
      </c>
    </row>
    <row r="178" spans="1:53" s="68" customFormat="1" ht="15">
      <c r="A178" s="40" t="s">
        <v>252</v>
      </c>
      <c r="B178" s="40" t="s">
        <v>856</v>
      </c>
      <c r="C178" s="34">
        <v>249</v>
      </c>
      <c r="D178" s="44">
        <v>42825</v>
      </c>
      <c r="E178" s="34">
        <v>843606</v>
      </c>
      <c r="F178" s="34" t="s">
        <v>779</v>
      </c>
      <c r="G178" s="35">
        <f t="shared" si="5"/>
        <v>43190</v>
      </c>
      <c r="H178" s="36">
        <v>43497</v>
      </c>
      <c r="I178" s="126">
        <v>14</v>
      </c>
      <c r="J178" s="34">
        <v>12</v>
      </c>
      <c r="K178" s="34">
        <v>11</v>
      </c>
      <c r="L178" s="34">
        <v>2.84</v>
      </c>
      <c r="M178" s="34">
        <v>2.83</v>
      </c>
      <c r="N178" s="34">
        <v>2.82</v>
      </c>
      <c r="O178" s="34">
        <v>0.4</v>
      </c>
      <c r="P178" s="34">
        <v>0.4</v>
      </c>
      <c r="Q178" s="34">
        <v>0.7</v>
      </c>
      <c r="R178" s="34">
        <v>0.1</v>
      </c>
      <c r="S178" s="34">
        <v>0.1</v>
      </c>
      <c r="T178" s="34">
        <v>0.9</v>
      </c>
      <c r="U178" s="3"/>
      <c r="V178" s="3"/>
      <c r="W178" s="3"/>
      <c r="X178" s="3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</row>
    <row r="179" spans="1:53" s="68" customFormat="1" ht="15">
      <c r="A179" s="103" t="s">
        <v>660</v>
      </c>
      <c r="B179" s="103" t="s">
        <v>661</v>
      </c>
      <c r="C179" s="104">
        <v>250</v>
      </c>
      <c r="D179" s="105">
        <v>35993</v>
      </c>
      <c r="E179" s="104">
        <v>49345</v>
      </c>
      <c r="F179" s="104" t="s">
        <v>588</v>
      </c>
      <c r="G179" s="106">
        <f t="shared" si="5"/>
        <v>36358</v>
      </c>
      <c r="H179" s="107">
        <v>37088</v>
      </c>
      <c r="I179" s="125">
        <v>33</v>
      </c>
      <c r="J179" s="104">
        <v>32</v>
      </c>
      <c r="K179" s="104"/>
      <c r="L179" s="104">
        <v>2.8</v>
      </c>
      <c r="M179" s="104">
        <v>2.8</v>
      </c>
      <c r="N179" s="104"/>
      <c r="O179" s="104">
        <v>0.5</v>
      </c>
      <c r="P179" s="104">
        <v>0.5</v>
      </c>
      <c r="Q179" s="104"/>
      <c r="R179" s="104">
        <v>2.3</v>
      </c>
      <c r="S179" s="104">
        <v>0.5</v>
      </c>
      <c r="T179" s="104"/>
      <c r="U179" s="108"/>
      <c r="V179" s="108" t="s">
        <v>3</v>
      </c>
      <c r="W179" s="108"/>
      <c r="X179" s="108" t="s">
        <v>3</v>
      </c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</row>
    <row r="180" spans="1:53" s="68" customFormat="1" ht="15">
      <c r="A180" s="103" t="s">
        <v>0</v>
      </c>
      <c r="B180" s="103" t="s">
        <v>1</v>
      </c>
      <c r="C180" s="104">
        <v>251</v>
      </c>
      <c r="D180" s="105">
        <v>43139</v>
      </c>
      <c r="E180" s="104">
        <v>891586</v>
      </c>
      <c r="F180" s="104" t="s">
        <v>585</v>
      </c>
      <c r="G180" s="106">
        <f>D180+365</f>
        <v>43504</v>
      </c>
      <c r="H180" s="107">
        <v>44228</v>
      </c>
      <c r="I180" s="125"/>
      <c r="J180" s="104">
        <v>15</v>
      </c>
      <c r="K180" s="104">
        <v>17</v>
      </c>
      <c r="L180" s="104"/>
      <c r="M180" s="104">
        <v>2.783</v>
      </c>
      <c r="N180" s="104">
        <v>2.773</v>
      </c>
      <c r="O180" s="104"/>
      <c r="P180" s="104">
        <v>0.5</v>
      </c>
      <c r="Q180" s="104">
        <v>0.9</v>
      </c>
      <c r="R180" s="104"/>
      <c r="S180" s="104">
        <v>2.3</v>
      </c>
      <c r="T180" s="104">
        <v>2.3</v>
      </c>
      <c r="U180" s="108"/>
      <c r="V180" s="108"/>
      <c r="W180" s="108"/>
      <c r="X180" s="108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</row>
    <row r="181" spans="1:53" s="68" customFormat="1" ht="15">
      <c r="A181" s="40" t="s">
        <v>685</v>
      </c>
      <c r="B181" s="40" t="s">
        <v>689</v>
      </c>
      <c r="C181" s="34">
        <v>256</v>
      </c>
      <c r="D181" s="44">
        <v>36649</v>
      </c>
      <c r="E181" s="34">
        <v>131414</v>
      </c>
      <c r="F181" s="34" t="s">
        <v>663</v>
      </c>
      <c r="G181" s="35">
        <f t="shared" si="5"/>
        <v>37014</v>
      </c>
      <c r="H181" s="36">
        <v>37744</v>
      </c>
      <c r="I181" s="126">
        <v>22</v>
      </c>
      <c r="J181" s="34">
        <v>22</v>
      </c>
      <c r="K181" s="34">
        <v>26</v>
      </c>
      <c r="L181" s="34">
        <v>2.89</v>
      </c>
      <c r="M181" s="34">
        <v>2.89</v>
      </c>
      <c r="N181" s="34">
        <v>2.85</v>
      </c>
      <c r="O181" s="34">
        <v>0.3</v>
      </c>
      <c r="P181" s="34">
        <v>0.3</v>
      </c>
      <c r="Q181" s="34">
        <v>0.7</v>
      </c>
      <c r="R181" s="34">
        <v>0.5</v>
      </c>
      <c r="S181" s="34">
        <v>0.9</v>
      </c>
      <c r="T181" s="34">
        <v>1.7</v>
      </c>
      <c r="U181" s="3"/>
      <c r="V181" s="3" t="s">
        <v>3</v>
      </c>
      <c r="W181" s="3"/>
      <c r="X181" s="3" t="s">
        <v>3</v>
      </c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</row>
    <row r="182" spans="1:53" s="68" customFormat="1" ht="15">
      <c r="A182" s="103" t="s">
        <v>151</v>
      </c>
      <c r="B182" s="103" t="s">
        <v>174</v>
      </c>
      <c r="C182" s="104">
        <v>259</v>
      </c>
      <c r="D182" s="105">
        <v>42661</v>
      </c>
      <c r="E182" s="104">
        <v>831321</v>
      </c>
      <c r="F182" s="104" t="s">
        <v>1078</v>
      </c>
      <c r="G182" s="106">
        <f t="shared" si="5"/>
        <v>43026</v>
      </c>
      <c r="H182" s="107">
        <v>43739</v>
      </c>
      <c r="I182" s="125">
        <v>32</v>
      </c>
      <c r="J182" s="104">
        <v>28</v>
      </c>
      <c r="K182" s="104">
        <v>33</v>
      </c>
      <c r="L182" s="104">
        <v>2.47</v>
      </c>
      <c r="M182" s="104">
        <v>2.5</v>
      </c>
      <c r="N182" s="104">
        <v>2.46</v>
      </c>
      <c r="O182" s="104">
        <v>3.6</v>
      </c>
      <c r="P182" s="104">
        <v>3.4</v>
      </c>
      <c r="Q182" s="104">
        <v>4.5</v>
      </c>
      <c r="R182" s="104">
        <v>2.7</v>
      </c>
      <c r="S182" s="104">
        <v>5.4</v>
      </c>
      <c r="T182" s="104">
        <v>5.7</v>
      </c>
      <c r="U182" s="108"/>
      <c r="V182" s="108"/>
      <c r="W182" s="108"/>
      <c r="X182" s="108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</row>
    <row r="183" spans="1:53" s="68" customFormat="1" ht="15">
      <c r="A183" s="103" t="s">
        <v>151</v>
      </c>
      <c r="B183" s="103" t="s">
        <v>174</v>
      </c>
      <c r="C183" s="104">
        <v>259</v>
      </c>
      <c r="D183" s="105">
        <v>43073</v>
      </c>
      <c r="E183" s="104">
        <v>886405</v>
      </c>
      <c r="F183" s="104" t="s">
        <v>1149</v>
      </c>
      <c r="G183" s="106">
        <f>D183+365</f>
        <v>43438</v>
      </c>
      <c r="H183" s="107"/>
      <c r="I183" s="125">
        <v>36</v>
      </c>
      <c r="J183" s="104">
        <v>36</v>
      </c>
      <c r="K183" s="104">
        <v>34</v>
      </c>
      <c r="L183" s="104">
        <v>2.441</v>
      </c>
      <c r="M183" s="104">
        <v>2.426</v>
      </c>
      <c r="N183" s="104">
        <v>2.451</v>
      </c>
      <c r="O183" s="104">
        <v>3.9</v>
      </c>
      <c r="P183" s="104">
        <v>4.5</v>
      </c>
      <c r="Q183" s="104">
        <v>5</v>
      </c>
      <c r="R183" s="104"/>
      <c r="S183" s="104"/>
      <c r="T183" s="104"/>
      <c r="U183" s="108"/>
      <c r="V183" s="108"/>
      <c r="W183" s="108"/>
      <c r="X183" s="108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</row>
    <row r="184" spans="1:53" s="68" customFormat="1" ht="15">
      <c r="A184" s="40" t="s">
        <v>228</v>
      </c>
      <c r="B184" s="40" t="s">
        <v>833</v>
      </c>
      <c r="C184" s="34">
        <v>260</v>
      </c>
      <c r="D184" s="44">
        <v>38023</v>
      </c>
      <c r="E184" s="34">
        <v>325157</v>
      </c>
      <c r="F184" s="34" t="s">
        <v>702</v>
      </c>
      <c r="G184" s="35">
        <f t="shared" si="5"/>
        <v>38388</v>
      </c>
      <c r="H184" s="36">
        <v>39118</v>
      </c>
      <c r="I184" s="126"/>
      <c r="J184" s="34">
        <v>44</v>
      </c>
      <c r="K184" s="34">
        <v>36</v>
      </c>
      <c r="L184" s="34"/>
      <c r="M184" s="34">
        <v>1.32</v>
      </c>
      <c r="N184" s="34">
        <v>1.45</v>
      </c>
      <c r="O184" s="34"/>
      <c r="P184" s="34">
        <v>13.1</v>
      </c>
      <c r="Q184" s="34">
        <v>14.3</v>
      </c>
      <c r="R184" s="34"/>
      <c r="S184" s="34">
        <v>0</v>
      </c>
      <c r="T184" s="34">
        <v>0.3</v>
      </c>
      <c r="U184" s="3"/>
      <c r="V184" s="3" t="s">
        <v>3</v>
      </c>
      <c r="W184" s="3"/>
      <c r="X184" s="3" t="s">
        <v>3</v>
      </c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</row>
    <row r="185" spans="1:53" s="68" customFormat="1" ht="15">
      <c r="A185" s="103" t="s">
        <v>99</v>
      </c>
      <c r="B185" s="103" t="s">
        <v>680</v>
      </c>
      <c r="C185" s="104">
        <v>265</v>
      </c>
      <c r="D185" s="105">
        <v>35786</v>
      </c>
      <c r="E185" s="104">
        <v>517</v>
      </c>
      <c r="F185" s="104" t="s">
        <v>600</v>
      </c>
      <c r="G185" s="106">
        <f t="shared" si="5"/>
        <v>36151</v>
      </c>
      <c r="H185" s="107">
        <v>36881</v>
      </c>
      <c r="I185" s="125">
        <v>45</v>
      </c>
      <c r="J185" s="104">
        <v>44</v>
      </c>
      <c r="K185" s="104">
        <v>42</v>
      </c>
      <c r="L185" s="104">
        <v>2.61</v>
      </c>
      <c r="M185" s="104">
        <v>2.62</v>
      </c>
      <c r="N185" s="104">
        <v>2.62</v>
      </c>
      <c r="O185" s="104"/>
      <c r="P185" s="104">
        <v>0.5</v>
      </c>
      <c r="Q185" s="104"/>
      <c r="R185" s="104">
        <v>0.1</v>
      </c>
      <c r="S185" s="104">
        <v>0.3</v>
      </c>
      <c r="T185" s="104">
        <v>1</v>
      </c>
      <c r="U185" s="108"/>
      <c r="V185" s="108" t="s">
        <v>3</v>
      </c>
      <c r="W185" s="108"/>
      <c r="X185" s="108" t="s">
        <v>583</v>
      </c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</row>
    <row r="186" spans="1:53" ht="15">
      <c r="A186" s="103" t="s">
        <v>739</v>
      </c>
      <c r="B186" s="103" t="s">
        <v>739</v>
      </c>
      <c r="C186" s="104">
        <v>266</v>
      </c>
      <c r="D186" s="105">
        <v>42468</v>
      </c>
      <c r="E186" s="104">
        <v>803052</v>
      </c>
      <c r="F186" s="104" t="s">
        <v>115</v>
      </c>
      <c r="G186" s="106">
        <f t="shared" si="5"/>
        <v>42833</v>
      </c>
      <c r="H186" s="107">
        <v>43556</v>
      </c>
      <c r="I186" s="125">
        <v>23</v>
      </c>
      <c r="J186" s="104">
        <v>21</v>
      </c>
      <c r="K186" s="104">
        <v>24</v>
      </c>
      <c r="L186" s="104">
        <v>3.43</v>
      </c>
      <c r="M186" s="104">
        <v>3.47</v>
      </c>
      <c r="N186" s="104">
        <v>3.58</v>
      </c>
      <c r="O186" s="104">
        <v>1.8</v>
      </c>
      <c r="P186" s="104">
        <v>1.9</v>
      </c>
      <c r="Q186" s="104">
        <v>1.4</v>
      </c>
      <c r="R186" s="104">
        <v>0.3</v>
      </c>
      <c r="S186" s="104">
        <v>1.2</v>
      </c>
      <c r="T186" s="104">
        <v>1.4</v>
      </c>
      <c r="U186" s="108"/>
      <c r="V186" s="108"/>
      <c r="W186" s="108"/>
      <c r="X186" s="108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</row>
    <row r="187" spans="1:53" s="68" customFormat="1" ht="15">
      <c r="A187" s="103" t="s">
        <v>151</v>
      </c>
      <c r="B187" s="103" t="s">
        <v>767</v>
      </c>
      <c r="C187" s="104">
        <v>267</v>
      </c>
      <c r="D187" s="105">
        <v>40966</v>
      </c>
      <c r="E187" s="104">
        <v>616875</v>
      </c>
      <c r="F187" s="104" t="s">
        <v>115</v>
      </c>
      <c r="G187" s="106">
        <f t="shared" si="5"/>
        <v>41331</v>
      </c>
      <c r="H187" s="107">
        <v>41275</v>
      </c>
      <c r="I187" s="125">
        <v>37</v>
      </c>
      <c r="J187" s="104">
        <v>37</v>
      </c>
      <c r="K187" s="104">
        <v>40</v>
      </c>
      <c r="L187" s="104">
        <v>2.61</v>
      </c>
      <c r="M187" s="104">
        <v>2.61</v>
      </c>
      <c r="N187" s="104">
        <v>2.6</v>
      </c>
      <c r="O187" s="104">
        <v>0.6</v>
      </c>
      <c r="P187" s="104">
        <v>0.7</v>
      </c>
      <c r="Q187" s="104">
        <v>0.8</v>
      </c>
      <c r="R187" s="104">
        <v>0.5</v>
      </c>
      <c r="S187" s="104">
        <v>0.6</v>
      </c>
      <c r="T187" s="104">
        <v>3.5</v>
      </c>
      <c r="U187" s="108"/>
      <c r="V187" s="108"/>
      <c r="W187" s="108"/>
      <c r="X187" s="108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</row>
    <row r="188" spans="1:53" s="68" customFormat="1" ht="15">
      <c r="A188" s="40" t="s">
        <v>151</v>
      </c>
      <c r="B188" s="40" t="s">
        <v>778</v>
      </c>
      <c r="C188" s="34">
        <v>268</v>
      </c>
      <c r="D188" s="44">
        <v>42977</v>
      </c>
      <c r="E188" s="34">
        <v>870931</v>
      </c>
      <c r="F188" s="34" t="s">
        <v>1093</v>
      </c>
      <c r="G188" s="35">
        <f>D188+365</f>
        <v>43342</v>
      </c>
      <c r="H188" s="38">
        <v>44044</v>
      </c>
      <c r="I188" s="126">
        <v>47</v>
      </c>
      <c r="J188" s="34">
        <v>49</v>
      </c>
      <c r="K188" s="34">
        <v>54</v>
      </c>
      <c r="L188" s="34">
        <v>2.738</v>
      </c>
      <c r="M188" s="34">
        <v>2.752</v>
      </c>
      <c r="N188" s="34">
        <v>2.744</v>
      </c>
      <c r="O188" s="34">
        <v>0.7</v>
      </c>
      <c r="P188" s="34">
        <v>1</v>
      </c>
      <c r="Q188" s="34">
        <v>2</v>
      </c>
      <c r="R188" s="34">
        <v>0.3</v>
      </c>
      <c r="S188" s="34">
        <v>1.3</v>
      </c>
      <c r="T188" s="34">
        <v>5</v>
      </c>
      <c r="U188" s="3"/>
      <c r="V188" s="3"/>
      <c r="W188" s="3"/>
      <c r="X188" s="3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</row>
    <row r="189" spans="1:53" s="68" customFormat="1" ht="15">
      <c r="A189" s="103" t="s">
        <v>151</v>
      </c>
      <c r="B189" s="103" t="s">
        <v>771</v>
      </c>
      <c r="C189" s="104">
        <v>270</v>
      </c>
      <c r="D189" s="105">
        <v>42741</v>
      </c>
      <c r="E189" s="104">
        <v>840905</v>
      </c>
      <c r="F189" s="104" t="s">
        <v>623</v>
      </c>
      <c r="G189" s="106">
        <f t="shared" si="5"/>
        <v>43106</v>
      </c>
      <c r="H189" s="107">
        <v>43466</v>
      </c>
      <c r="I189" s="125">
        <v>50</v>
      </c>
      <c r="J189" s="104">
        <v>47</v>
      </c>
      <c r="K189" s="104">
        <v>52</v>
      </c>
      <c r="L189" s="104">
        <v>2.64</v>
      </c>
      <c r="M189" s="104">
        <v>2.64</v>
      </c>
      <c r="N189" s="104">
        <v>2.62</v>
      </c>
      <c r="O189" s="104">
        <v>0.7</v>
      </c>
      <c r="P189" s="104">
        <v>0.9</v>
      </c>
      <c r="Q189" s="104">
        <v>1.3</v>
      </c>
      <c r="R189" s="104">
        <v>0.1</v>
      </c>
      <c r="S189" s="104">
        <v>0.2</v>
      </c>
      <c r="T189" s="104">
        <v>0.9</v>
      </c>
      <c r="U189" s="108"/>
      <c r="V189" s="108"/>
      <c r="W189" s="108"/>
      <c r="X189" s="108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</row>
    <row r="190" spans="1:53" s="68" customFormat="1" ht="15">
      <c r="A190" s="103" t="s">
        <v>151</v>
      </c>
      <c r="B190" s="103" t="s">
        <v>771</v>
      </c>
      <c r="C190" s="104">
        <v>270</v>
      </c>
      <c r="D190" s="105">
        <v>43131</v>
      </c>
      <c r="E190" s="104">
        <v>893939</v>
      </c>
      <c r="F190" s="104" t="s">
        <v>623</v>
      </c>
      <c r="G190" s="106">
        <f>D190+365</f>
        <v>43496</v>
      </c>
      <c r="H190" s="107"/>
      <c r="I190" s="125">
        <v>44</v>
      </c>
      <c r="J190" s="104">
        <v>46</v>
      </c>
      <c r="K190" s="104">
        <v>47</v>
      </c>
      <c r="L190" s="104">
        <v>2.65</v>
      </c>
      <c r="M190" s="104">
        <v>2.638</v>
      </c>
      <c r="N190" s="104">
        <v>2.612</v>
      </c>
      <c r="O190" s="104">
        <v>0.6</v>
      </c>
      <c r="P190" s="104">
        <v>0.6</v>
      </c>
      <c r="Q190" s="104">
        <v>1.4</v>
      </c>
      <c r="R190" s="104"/>
      <c r="S190" s="104"/>
      <c r="T190" s="104"/>
      <c r="U190" s="108"/>
      <c r="V190" s="108"/>
      <c r="W190" s="108"/>
      <c r="X190" s="108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</row>
    <row r="191" spans="1:53" s="68" customFormat="1" ht="15">
      <c r="A191" s="103" t="s">
        <v>151</v>
      </c>
      <c r="B191" s="103" t="s">
        <v>176</v>
      </c>
      <c r="C191" s="104">
        <v>271</v>
      </c>
      <c r="D191" s="105">
        <v>42825</v>
      </c>
      <c r="E191" s="104">
        <v>843951</v>
      </c>
      <c r="F191" s="104" t="s">
        <v>115</v>
      </c>
      <c r="G191" s="106">
        <f t="shared" si="5"/>
        <v>43190</v>
      </c>
      <c r="H191" s="107">
        <v>43922</v>
      </c>
      <c r="I191" s="125"/>
      <c r="J191" s="104">
        <v>20</v>
      </c>
      <c r="K191" s="104">
        <v>24</v>
      </c>
      <c r="L191" s="104"/>
      <c r="M191" s="104">
        <v>2.81</v>
      </c>
      <c r="N191" s="104">
        <v>2.78</v>
      </c>
      <c r="O191" s="104"/>
      <c r="P191" s="104">
        <v>0.4</v>
      </c>
      <c r="Q191" s="104">
        <v>0.8</v>
      </c>
      <c r="R191" s="104"/>
      <c r="S191" s="104">
        <v>0.2</v>
      </c>
      <c r="T191" s="104">
        <v>0.8</v>
      </c>
      <c r="U191" s="108"/>
      <c r="V191" s="108"/>
      <c r="W191" s="108"/>
      <c r="X191" s="108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</row>
    <row r="192" spans="1:53" s="68" customFormat="1" ht="15">
      <c r="A192" s="103" t="s">
        <v>151</v>
      </c>
      <c r="B192" s="103" t="s">
        <v>176</v>
      </c>
      <c r="C192" s="104">
        <v>271</v>
      </c>
      <c r="D192" s="105">
        <v>42997</v>
      </c>
      <c r="E192" s="104">
        <v>875027</v>
      </c>
      <c r="F192" s="104" t="s">
        <v>115</v>
      </c>
      <c r="G192" s="106">
        <f>D192+365</f>
        <v>43362</v>
      </c>
      <c r="H192" s="107"/>
      <c r="I192" s="125">
        <v>21</v>
      </c>
      <c r="J192" s="104">
        <v>20</v>
      </c>
      <c r="K192" s="104">
        <v>24</v>
      </c>
      <c r="L192" s="104">
        <v>2.79</v>
      </c>
      <c r="M192" s="104">
        <v>2.772</v>
      </c>
      <c r="N192" s="104">
        <v>2.75</v>
      </c>
      <c r="O192" s="104">
        <v>0.5</v>
      </c>
      <c r="P192" s="104">
        <v>0.6</v>
      </c>
      <c r="Q192" s="104">
        <v>1.2</v>
      </c>
      <c r="R192" s="104"/>
      <c r="S192" s="104"/>
      <c r="T192" s="104"/>
      <c r="U192" s="108"/>
      <c r="V192" s="108"/>
      <c r="W192" s="108"/>
      <c r="X192" s="108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</row>
    <row r="193" spans="1:53" s="68" customFormat="1" ht="15">
      <c r="A193" s="103" t="s">
        <v>107</v>
      </c>
      <c r="B193" s="103" t="s">
        <v>690</v>
      </c>
      <c r="C193" s="104">
        <v>272</v>
      </c>
      <c r="D193" s="105">
        <v>43066</v>
      </c>
      <c r="E193" s="104">
        <v>883108</v>
      </c>
      <c r="F193" s="104" t="s">
        <v>1149</v>
      </c>
      <c r="G193" s="106">
        <f>D193+365</f>
        <v>43431</v>
      </c>
      <c r="H193" s="107">
        <v>44136</v>
      </c>
      <c r="I193" s="125">
        <v>51</v>
      </c>
      <c r="J193" s="104">
        <v>48</v>
      </c>
      <c r="K193" s="104">
        <v>43</v>
      </c>
      <c r="L193" s="104">
        <v>20739</v>
      </c>
      <c r="M193" s="104">
        <v>2.452</v>
      </c>
      <c r="N193" s="104">
        <v>2.494</v>
      </c>
      <c r="O193" s="104">
        <v>2.2</v>
      </c>
      <c r="P193" s="104">
        <v>2.3</v>
      </c>
      <c r="Q193" s="104">
        <v>3.1</v>
      </c>
      <c r="R193" s="104">
        <v>2.2</v>
      </c>
      <c r="S193" s="104">
        <v>1.9</v>
      </c>
      <c r="T193" s="104">
        <v>3.2</v>
      </c>
      <c r="U193" s="108"/>
      <c r="V193" s="108"/>
      <c r="W193" s="108"/>
      <c r="X193" s="108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</row>
    <row r="194" spans="1:24" s="69" customFormat="1" ht="15">
      <c r="A194" s="103" t="s">
        <v>186</v>
      </c>
      <c r="B194" s="103" t="s">
        <v>794</v>
      </c>
      <c r="C194" s="104">
        <v>273</v>
      </c>
      <c r="D194" s="105">
        <v>41502</v>
      </c>
      <c r="E194" s="104">
        <v>677472</v>
      </c>
      <c r="F194" s="104" t="s">
        <v>585</v>
      </c>
      <c r="G194" s="106">
        <f t="shared" si="5"/>
        <v>41867</v>
      </c>
      <c r="H194" s="107">
        <v>42597</v>
      </c>
      <c r="I194" s="125">
        <v>44</v>
      </c>
      <c r="J194" s="104">
        <v>45</v>
      </c>
      <c r="K194" s="104"/>
      <c r="L194" s="104">
        <v>2.67</v>
      </c>
      <c r="M194" s="104">
        <v>2.67</v>
      </c>
      <c r="N194" s="104"/>
      <c r="O194" s="104">
        <v>0.5</v>
      </c>
      <c r="P194" s="104">
        <v>0.5</v>
      </c>
      <c r="Q194" s="104"/>
      <c r="R194" s="104">
        <v>0.2</v>
      </c>
      <c r="S194" s="104">
        <v>0.5</v>
      </c>
      <c r="T194" s="104"/>
      <c r="U194" s="108"/>
      <c r="V194" s="108"/>
      <c r="W194" s="108"/>
      <c r="X194" s="108"/>
    </row>
    <row r="195" spans="1:24" s="69" customFormat="1" ht="15">
      <c r="A195" s="103" t="s">
        <v>126</v>
      </c>
      <c r="B195" s="103" t="s">
        <v>647</v>
      </c>
      <c r="C195" s="104">
        <v>274</v>
      </c>
      <c r="D195" s="105">
        <v>42857</v>
      </c>
      <c r="E195" s="104">
        <v>848571</v>
      </c>
      <c r="F195" s="104" t="s">
        <v>648</v>
      </c>
      <c r="G195" s="106">
        <f t="shared" si="5"/>
        <v>43222</v>
      </c>
      <c r="H195" s="107">
        <v>43952</v>
      </c>
      <c r="I195" s="125">
        <v>14</v>
      </c>
      <c r="J195" s="104">
        <v>13</v>
      </c>
      <c r="K195" s="104">
        <v>15</v>
      </c>
      <c r="L195" s="104">
        <v>2.69</v>
      </c>
      <c r="M195" s="104">
        <v>2.7</v>
      </c>
      <c r="N195" s="104">
        <v>2.65</v>
      </c>
      <c r="O195" s="104">
        <v>0.1</v>
      </c>
      <c r="P195" s="104">
        <v>0.2</v>
      </c>
      <c r="Q195" s="104">
        <v>0.5</v>
      </c>
      <c r="R195" s="104">
        <v>0</v>
      </c>
      <c r="S195" s="104">
        <v>0.1</v>
      </c>
      <c r="T195" s="104">
        <v>0.2</v>
      </c>
      <c r="U195" s="108"/>
      <c r="V195" s="108"/>
      <c r="W195" s="108"/>
      <c r="X195" s="108"/>
    </row>
    <row r="196" spans="1:53" ht="15">
      <c r="A196" s="40" t="s">
        <v>818</v>
      </c>
      <c r="B196" s="40" t="s">
        <v>819</v>
      </c>
      <c r="C196" s="34">
        <v>275</v>
      </c>
      <c r="D196" s="44">
        <v>36437</v>
      </c>
      <c r="E196" s="34">
        <v>105978</v>
      </c>
      <c r="F196" s="34" t="s">
        <v>663</v>
      </c>
      <c r="G196" s="35">
        <f t="shared" si="5"/>
        <v>36802</v>
      </c>
      <c r="H196" s="36">
        <v>37532</v>
      </c>
      <c r="I196" s="126">
        <v>19</v>
      </c>
      <c r="J196" s="34">
        <v>18</v>
      </c>
      <c r="K196" s="34">
        <v>22</v>
      </c>
      <c r="L196" s="34">
        <v>2.76</v>
      </c>
      <c r="M196" s="34">
        <v>2.76</v>
      </c>
      <c r="N196" s="34">
        <v>2.76</v>
      </c>
      <c r="O196" s="34">
        <v>0.4</v>
      </c>
      <c r="P196" s="34">
        <v>0.4</v>
      </c>
      <c r="Q196" s="34">
        <v>0.7</v>
      </c>
      <c r="R196" s="34">
        <v>1.2</v>
      </c>
      <c r="S196" s="34">
        <v>0.7</v>
      </c>
      <c r="T196" s="34">
        <v>1.1</v>
      </c>
      <c r="U196" s="3"/>
      <c r="V196" s="3" t="s">
        <v>3</v>
      </c>
      <c r="W196" s="3"/>
      <c r="X196" s="3" t="s">
        <v>820</v>
      </c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</row>
    <row r="197" spans="1:53" s="5" customFormat="1" ht="15">
      <c r="A197" s="40" t="s">
        <v>151</v>
      </c>
      <c r="B197" s="40" t="s">
        <v>159</v>
      </c>
      <c r="C197" s="34">
        <v>276</v>
      </c>
      <c r="D197" s="44">
        <v>42998</v>
      </c>
      <c r="E197" s="34">
        <v>875545</v>
      </c>
      <c r="F197" s="34" t="s">
        <v>779</v>
      </c>
      <c r="G197" s="35">
        <f>D197+365</f>
        <v>43363</v>
      </c>
      <c r="H197" s="38">
        <v>44075</v>
      </c>
      <c r="I197" s="126">
        <v>29</v>
      </c>
      <c r="J197" s="34">
        <v>29</v>
      </c>
      <c r="K197" s="34">
        <v>30</v>
      </c>
      <c r="L197" s="34">
        <v>2.725</v>
      </c>
      <c r="M197" s="34">
        <v>2.731</v>
      </c>
      <c r="N197" s="34">
        <v>2.716</v>
      </c>
      <c r="O197" s="34">
        <v>0.5</v>
      </c>
      <c r="P197" s="34">
        <v>0.6</v>
      </c>
      <c r="Q197" s="34">
        <v>0.7</v>
      </c>
      <c r="R197" s="34">
        <v>0</v>
      </c>
      <c r="S197" s="34">
        <v>0.2</v>
      </c>
      <c r="T197" s="34">
        <v>0.9</v>
      </c>
      <c r="U197" s="3"/>
      <c r="V197" s="3"/>
      <c r="W197" s="3"/>
      <c r="X197" s="3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</row>
    <row r="198" spans="1:53" s="68" customFormat="1" ht="15">
      <c r="A198" s="40" t="s">
        <v>823</v>
      </c>
      <c r="B198" s="40" t="s">
        <v>824</v>
      </c>
      <c r="C198" s="34">
        <v>277</v>
      </c>
      <c r="D198" s="44">
        <v>36570</v>
      </c>
      <c r="E198" s="34">
        <v>120749</v>
      </c>
      <c r="F198" s="34" t="s">
        <v>612</v>
      </c>
      <c r="G198" s="35">
        <f t="shared" si="5"/>
        <v>36935</v>
      </c>
      <c r="H198" s="36">
        <v>37665</v>
      </c>
      <c r="I198" s="126">
        <v>36</v>
      </c>
      <c r="J198" s="34">
        <v>36</v>
      </c>
      <c r="K198" s="34">
        <v>40</v>
      </c>
      <c r="L198" s="34">
        <v>2.73</v>
      </c>
      <c r="M198" s="34">
        <v>2.69</v>
      </c>
      <c r="N198" s="34">
        <v>2.69</v>
      </c>
      <c r="O198" s="34">
        <v>0.2</v>
      </c>
      <c r="P198" s="34">
        <v>0.6</v>
      </c>
      <c r="Q198" s="34">
        <v>0.8</v>
      </c>
      <c r="R198" s="34">
        <v>0</v>
      </c>
      <c r="S198" s="34">
        <v>0.1</v>
      </c>
      <c r="T198" s="34">
        <v>0.3</v>
      </c>
      <c r="U198" s="3"/>
      <c r="V198" s="3" t="s">
        <v>3</v>
      </c>
      <c r="W198" s="3"/>
      <c r="X198" s="3" t="s">
        <v>825</v>
      </c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</row>
    <row r="199" spans="1:53" ht="15">
      <c r="A199" s="40" t="s">
        <v>252</v>
      </c>
      <c r="B199" s="40" t="s">
        <v>261</v>
      </c>
      <c r="C199" s="34">
        <v>278</v>
      </c>
      <c r="D199" s="44">
        <v>42352</v>
      </c>
      <c r="E199" s="34">
        <v>787549</v>
      </c>
      <c r="F199" s="34" t="s">
        <v>648</v>
      </c>
      <c r="G199" s="35">
        <f t="shared" si="5"/>
        <v>42717</v>
      </c>
      <c r="H199" s="36">
        <v>42736</v>
      </c>
      <c r="I199" s="126">
        <v>52</v>
      </c>
      <c r="J199" s="34">
        <v>53</v>
      </c>
      <c r="K199" s="34">
        <v>54</v>
      </c>
      <c r="L199" s="34">
        <v>2.68</v>
      </c>
      <c r="M199" s="34">
        <v>2.67</v>
      </c>
      <c r="N199" s="34">
        <v>2.65</v>
      </c>
      <c r="O199" s="34">
        <v>0.6</v>
      </c>
      <c r="P199" s="34">
        <v>0.7</v>
      </c>
      <c r="Q199" s="34">
        <v>1</v>
      </c>
      <c r="R199" s="34">
        <v>0.1</v>
      </c>
      <c r="S199" s="34">
        <v>0.1</v>
      </c>
      <c r="T199" s="34">
        <v>1.3</v>
      </c>
      <c r="U199" s="3"/>
      <c r="V199" s="3"/>
      <c r="W199" s="3"/>
      <c r="X199" s="3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</row>
    <row r="200" spans="1:53" s="68" customFormat="1" ht="15">
      <c r="A200" s="103" t="s">
        <v>790</v>
      </c>
      <c r="B200" s="103" t="s">
        <v>791</v>
      </c>
      <c r="C200" s="104">
        <v>279</v>
      </c>
      <c r="D200" s="105">
        <v>36754</v>
      </c>
      <c r="E200" s="104">
        <v>149668</v>
      </c>
      <c r="F200" s="104" t="s">
        <v>711</v>
      </c>
      <c r="G200" s="106">
        <f t="shared" si="5"/>
        <v>37119</v>
      </c>
      <c r="H200" s="107">
        <v>37316</v>
      </c>
      <c r="I200" s="125">
        <v>37</v>
      </c>
      <c r="J200" s="104">
        <v>36</v>
      </c>
      <c r="K200" s="104">
        <v>34</v>
      </c>
      <c r="L200" s="104">
        <v>2.61</v>
      </c>
      <c r="M200" s="104">
        <v>2.61</v>
      </c>
      <c r="N200" s="104">
        <v>2.59</v>
      </c>
      <c r="O200" s="104">
        <v>0.6</v>
      </c>
      <c r="P200" s="104">
        <v>0.7</v>
      </c>
      <c r="Q200" s="104">
        <v>1.3</v>
      </c>
      <c r="R200" s="104"/>
      <c r="S200" s="104">
        <v>0.4</v>
      </c>
      <c r="T200" s="104"/>
      <c r="U200" s="108"/>
      <c r="V200" s="108" t="s">
        <v>3</v>
      </c>
      <c r="W200" s="108"/>
      <c r="X200" s="108" t="s">
        <v>3</v>
      </c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</row>
    <row r="201" spans="1:53" ht="15">
      <c r="A201" s="40" t="s">
        <v>126</v>
      </c>
      <c r="B201" s="40" t="s">
        <v>662</v>
      </c>
      <c r="C201" s="34">
        <v>280</v>
      </c>
      <c r="D201" s="44">
        <v>42552</v>
      </c>
      <c r="E201" s="34">
        <v>814336</v>
      </c>
      <c r="F201" s="34" t="s">
        <v>699</v>
      </c>
      <c r="G201" s="35">
        <f t="shared" si="5"/>
        <v>42917</v>
      </c>
      <c r="H201" s="38">
        <v>42917</v>
      </c>
      <c r="I201" s="126">
        <v>48</v>
      </c>
      <c r="J201" s="34">
        <v>48</v>
      </c>
      <c r="K201" s="34">
        <v>52</v>
      </c>
      <c r="L201" s="34">
        <v>2.69</v>
      </c>
      <c r="M201" s="34">
        <v>2.69</v>
      </c>
      <c r="N201" s="34">
        <v>2.69</v>
      </c>
      <c r="O201" s="34">
        <v>0.4</v>
      </c>
      <c r="P201" s="34">
        <v>0.4</v>
      </c>
      <c r="Q201" s="34">
        <v>0.5</v>
      </c>
      <c r="R201" s="34">
        <v>0.2</v>
      </c>
      <c r="S201" s="34">
        <v>0.5</v>
      </c>
      <c r="T201" s="34">
        <v>1.6</v>
      </c>
      <c r="U201" s="3"/>
      <c r="V201" s="3"/>
      <c r="W201" s="3"/>
      <c r="X201" s="3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</row>
    <row r="202" spans="1:53" ht="15">
      <c r="A202" s="103" t="s">
        <v>151</v>
      </c>
      <c r="B202" s="103" t="s">
        <v>785</v>
      </c>
      <c r="C202" s="104">
        <v>281</v>
      </c>
      <c r="D202" s="105">
        <v>38943</v>
      </c>
      <c r="E202" s="104">
        <v>418517</v>
      </c>
      <c r="F202" s="104" t="s">
        <v>600</v>
      </c>
      <c r="G202" s="106">
        <f t="shared" si="5"/>
        <v>39308</v>
      </c>
      <c r="H202" s="107">
        <v>40038</v>
      </c>
      <c r="I202" s="125">
        <v>20</v>
      </c>
      <c r="J202" s="104">
        <v>19</v>
      </c>
      <c r="K202" s="104">
        <v>23</v>
      </c>
      <c r="L202" s="104">
        <v>2.8</v>
      </c>
      <c r="M202" s="104">
        <v>2.81</v>
      </c>
      <c r="N202" s="104">
        <v>2.9</v>
      </c>
      <c r="O202" s="104">
        <v>0.2</v>
      </c>
      <c r="P202" s="104">
        <v>0.3</v>
      </c>
      <c r="Q202" s="104">
        <v>0.5</v>
      </c>
      <c r="R202" s="104">
        <v>1.6</v>
      </c>
      <c r="S202" s="104">
        <v>0.6</v>
      </c>
      <c r="T202" s="104">
        <v>1.5</v>
      </c>
      <c r="U202" s="108"/>
      <c r="V202" s="108" t="s">
        <v>3</v>
      </c>
      <c r="W202" s="108"/>
      <c r="X202" s="108" t="s">
        <v>3</v>
      </c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</row>
    <row r="203" spans="1:53" ht="15">
      <c r="A203" s="103" t="s">
        <v>695</v>
      </c>
      <c r="B203" s="103" t="s">
        <v>707</v>
      </c>
      <c r="C203" s="104">
        <v>282</v>
      </c>
      <c r="D203" s="105">
        <v>42753</v>
      </c>
      <c r="E203" s="104">
        <v>841725</v>
      </c>
      <c r="F203" s="104" t="s">
        <v>623</v>
      </c>
      <c r="G203" s="106">
        <f t="shared" si="5"/>
        <v>43118</v>
      </c>
      <c r="H203" s="107">
        <v>42767</v>
      </c>
      <c r="I203" s="125">
        <v>23</v>
      </c>
      <c r="J203" s="104">
        <v>21</v>
      </c>
      <c r="K203" s="104">
        <v>23</v>
      </c>
      <c r="L203" s="104">
        <v>2.67</v>
      </c>
      <c r="M203" s="104">
        <v>2.66</v>
      </c>
      <c r="N203" s="104">
        <v>2.64</v>
      </c>
      <c r="O203" s="104">
        <v>0.4</v>
      </c>
      <c r="P203" s="104">
        <v>0.6</v>
      </c>
      <c r="Q203" s="104">
        <v>0.9</v>
      </c>
      <c r="R203" s="104">
        <v>0.2</v>
      </c>
      <c r="S203" s="104">
        <v>0.7</v>
      </c>
      <c r="T203" s="104">
        <v>1.7</v>
      </c>
      <c r="U203" s="108"/>
      <c r="V203" s="108"/>
      <c r="W203" s="108"/>
      <c r="X203" s="108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</row>
    <row r="204" spans="1:53" ht="15">
      <c r="A204" s="103" t="s">
        <v>126</v>
      </c>
      <c r="B204" s="103" t="s">
        <v>133</v>
      </c>
      <c r="C204" s="104">
        <v>283</v>
      </c>
      <c r="D204" s="105">
        <v>42746</v>
      </c>
      <c r="E204" s="104">
        <v>840792</v>
      </c>
      <c r="F204" s="104" t="s">
        <v>594</v>
      </c>
      <c r="G204" s="106">
        <f t="shared" si="5"/>
        <v>43111</v>
      </c>
      <c r="H204" s="107">
        <v>43101</v>
      </c>
      <c r="I204" s="125">
        <v>46</v>
      </c>
      <c r="J204" s="104">
        <v>45</v>
      </c>
      <c r="K204" s="104">
        <v>45</v>
      </c>
      <c r="L204" s="104">
        <v>2.74</v>
      </c>
      <c r="M204" s="104">
        <v>2.74</v>
      </c>
      <c r="N204" s="104">
        <v>2.71</v>
      </c>
      <c r="O204" s="104">
        <v>0.6</v>
      </c>
      <c r="P204" s="104">
        <v>0.9</v>
      </c>
      <c r="Q204" s="104">
        <v>1.2</v>
      </c>
      <c r="R204" s="104">
        <v>0.2</v>
      </c>
      <c r="S204" s="104">
        <v>0.6</v>
      </c>
      <c r="T204" s="104">
        <v>1.2</v>
      </c>
      <c r="U204" s="108"/>
      <c r="V204" s="108"/>
      <c r="W204" s="108"/>
      <c r="X204" s="108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</row>
    <row r="205" spans="1:53" s="68" customFormat="1" ht="15">
      <c r="A205" s="40" t="s">
        <v>685</v>
      </c>
      <c r="B205" s="40" t="s">
        <v>686</v>
      </c>
      <c r="C205" s="34">
        <v>284</v>
      </c>
      <c r="D205" s="44">
        <v>36857</v>
      </c>
      <c r="E205" s="34">
        <v>167303</v>
      </c>
      <c r="F205" s="34" t="s">
        <v>663</v>
      </c>
      <c r="G205" s="35">
        <f t="shared" si="5"/>
        <v>37222</v>
      </c>
      <c r="H205" s="36">
        <v>37952</v>
      </c>
      <c r="I205" s="126">
        <v>24</v>
      </c>
      <c r="J205" s="34">
        <v>24</v>
      </c>
      <c r="K205" s="34"/>
      <c r="L205" s="34">
        <v>2.86</v>
      </c>
      <c r="M205" s="34">
        <v>2.85</v>
      </c>
      <c r="N205" s="34"/>
      <c r="O205" s="34">
        <v>0.3</v>
      </c>
      <c r="P205" s="34">
        <v>0.4</v>
      </c>
      <c r="Q205" s="34"/>
      <c r="R205" s="34">
        <v>0.1</v>
      </c>
      <c r="S205" s="34">
        <v>0.2</v>
      </c>
      <c r="T205" s="34"/>
      <c r="U205" s="3"/>
      <c r="V205" s="3" t="s">
        <v>3</v>
      </c>
      <c r="W205" s="3"/>
      <c r="X205" s="3" t="s">
        <v>601</v>
      </c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</row>
    <row r="206" spans="1:53" ht="15">
      <c r="A206" s="40" t="s">
        <v>695</v>
      </c>
      <c r="B206" s="40" t="s">
        <v>698</v>
      </c>
      <c r="C206" s="34">
        <v>285</v>
      </c>
      <c r="D206" s="44">
        <v>42305</v>
      </c>
      <c r="E206" s="34">
        <v>782010</v>
      </c>
      <c r="F206" s="34" t="s">
        <v>697</v>
      </c>
      <c r="G206" s="35">
        <v>42674</v>
      </c>
      <c r="H206" s="36">
        <v>43374</v>
      </c>
      <c r="I206" s="126">
        <v>44</v>
      </c>
      <c r="J206" s="34">
        <v>48</v>
      </c>
      <c r="K206" s="34">
        <v>49</v>
      </c>
      <c r="L206" s="34">
        <v>2.7</v>
      </c>
      <c r="M206" s="34">
        <v>2.7</v>
      </c>
      <c r="N206" s="34">
        <v>2.67</v>
      </c>
      <c r="O206" s="34">
        <v>0.6</v>
      </c>
      <c r="P206" s="34">
        <v>0.6</v>
      </c>
      <c r="Q206" s="34">
        <v>1.2</v>
      </c>
      <c r="R206" s="34">
        <v>0.2</v>
      </c>
      <c r="S206" s="34" t="s">
        <v>1052</v>
      </c>
      <c r="T206" s="34">
        <v>0.9</v>
      </c>
      <c r="U206" s="3"/>
      <c r="V206" s="3"/>
      <c r="W206" s="3"/>
      <c r="X206" s="3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</row>
    <row r="207" spans="1:53" ht="15">
      <c r="A207" s="40" t="s">
        <v>633</v>
      </c>
      <c r="B207" s="40" t="s">
        <v>634</v>
      </c>
      <c r="C207" s="34">
        <v>286</v>
      </c>
      <c r="D207" s="44">
        <v>37043</v>
      </c>
      <c r="E207" s="34">
        <v>193766</v>
      </c>
      <c r="F207" s="34" t="s">
        <v>584</v>
      </c>
      <c r="G207" s="35">
        <f aca="true" t="shared" si="6" ref="G207:G213">D207+365</f>
        <v>37408</v>
      </c>
      <c r="H207" s="36">
        <v>37956</v>
      </c>
      <c r="I207" s="126"/>
      <c r="J207" s="34">
        <v>33</v>
      </c>
      <c r="K207" s="34"/>
      <c r="L207" s="34"/>
      <c r="M207" s="34">
        <v>2.57</v>
      </c>
      <c r="N207" s="34"/>
      <c r="O207" s="34"/>
      <c r="P207" s="34"/>
      <c r="Q207" s="34"/>
      <c r="R207" s="34">
        <v>0.5</v>
      </c>
      <c r="S207" s="34">
        <v>2.9</v>
      </c>
      <c r="T207" s="34"/>
      <c r="U207" s="3"/>
      <c r="V207" s="3" t="s">
        <v>3</v>
      </c>
      <c r="W207" s="3"/>
      <c r="X207" s="3" t="s">
        <v>3</v>
      </c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</row>
    <row r="208" spans="1:53" s="68" customFormat="1" ht="15">
      <c r="A208" s="103" t="s">
        <v>10</v>
      </c>
      <c r="B208" s="103" t="s">
        <v>14</v>
      </c>
      <c r="C208" s="104">
        <v>287</v>
      </c>
      <c r="D208" s="105">
        <v>40288</v>
      </c>
      <c r="E208" s="104">
        <v>509132</v>
      </c>
      <c r="F208" s="104" t="s">
        <v>602</v>
      </c>
      <c r="G208" s="106">
        <f t="shared" si="6"/>
        <v>40653</v>
      </c>
      <c r="H208" s="107">
        <v>41383</v>
      </c>
      <c r="I208" s="125">
        <v>40</v>
      </c>
      <c r="J208" s="104">
        <v>38</v>
      </c>
      <c r="K208" s="104">
        <v>39</v>
      </c>
      <c r="L208" s="104">
        <v>2.64</v>
      </c>
      <c r="M208" s="104">
        <v>2.64</v>
      </c>
      <c r="N208" s="104">
        <v>2.63</v>
      </c>
      <c r="O208" s="104">
        <v>0.4</v>
      </c>
      <c r="P208" s="104">
        <v>0.4</v>
      </c>
      <c r="Q208" s="104">
        <v>0.6</v>
      </c>
      <c r="R208" s="104">
        <v>0.2</v>
      </c>
      <c r="S208" s="104">
        <v>0.9</v>
      </c>
      <c r="T208" s="104">
        <v>1.9</v>
      </c>
      <c r="U208" s="108"/>
      <c r="V208" s="108" t="s">
        <v>3</v>
      </c>
      <c r="W208" s="108"/>
      <c r="X208" s="108" t="s">
        <v>3</v>
      </c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</row>
    <row r="209" spans="1:53" s="5" customFormat="1" ht="15">
      <c r="A209" s="103" t="s">
        <v>252</v>
      </c>
      <c r="B209" s="103" t="s">
        <v>873</v>
      </c>
      <c r="C209" s="104">
        <v>288</v>
      </c>
      <c r="D209" s="105">
        <v>42992</v>
      </c>
      <c r="E209" s="104">
        <v>874320</v>
      </c>
      <c r="F209" s="104" t="s">
        <v>1140</v>
      </c>
      <c r="G209" s="106">
        <f>D209+365</f>
        <v>43357</v>
      </c>
      <c r="H209" s="107">
        <v>44075</v>
      </c>
      <c r="I209" s="125">
        <v>35</v>
      </c>
      <c r="J209" s="104">
        <v>32</v>
      </c>
      <c r="K209" s="104">
        <v>32</v>
      </c>
      <c r="L209" s="104">
        <v>2.588</v>
      </c>
      <c r="M209" s="104">
        <v>2.585</v>
      </c>
      <c r="N209" s="104">
        <v>2.567</v>
      </c>
      <c r="O209" s="104">
        <v>0.9</v>
      </c>
      <c r="P209" s="104">
        <v>1</v>
      </c>
      <c r="Q209" s="104">
        <v>1.3</v>
      </c>
      <c r="R209" s="104">
        <v>0.2</v>
      </c>
      <c r="S209" s="104">
        <v>2.1</v>
      </c>
      <c r="T209" s="104">
        <v>1.8</v>
      </c>
      <c r="U209" s="108"/>
      <c r="V209" s="108"/>
      <c r="W209" s="108"/>
      <c r="X209" s="108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</row>
    <row r="210" spans="1:53" s="5" customFormat="1" ht="15">
      <c r="A210" s="103" t="s">
        <v>891</v>
      </c>
      <c r="B210" s="103" t="s">
        <v>892</v>
      </c>
      <c r="C210" s="104">
        <v>289</v>
      </c>
      <c r="D210" s="105">
        <v>43049</v>
      </c>
      <c r="E210" s="104">
        <v>881026</v>
      </c>
      <c r="F210" s="104" t="s">
        <v>1149</v>
      </c>
      <c r="G210" s="106">
        <f>D210+365</f>
        <v>43414</v>
      </c>
      <c r="H210" s="107">
        <v>44136</v>
      </c>
      <c r="I210" s="125">
        <v>48</v>
      </c>
      <c r="J210" s="104">
        <v>48</v>
      </c>
      <c r="K210" s="104">
        <v>45</v>
      </c>
      <c r="L210" s="104">
        <v>2.442</v>
      </c>
      <c r="M210" s="104">
        <v>2.453</v>
      </c>
      <c r="N210" s="104">
        <v>2.424</v>
      </c>
      <c r="O210" s="104">
        <v>2.9</v>
      </c>
      <c r="P210" s="104">
        <v>3.1</v>
      </c>
      <c r="Q210" s="104">
        <v>4.5</v>
      </c>
      <c r="R210" s="104">
        <v>0.9</v>
      </c>
      <c r="S210" s="104">
        <v>1.5</v>
      </c>
      <c r="T210" s="104">
        <v>5.6</v>
      </c>
      <c r="U210" s="108"/>
      <c r="V210" s="108"/>
      <c r="W210" s="108"/>
      <c r="X210" s="108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</row>
    <row r="211" spans="1:53" ht="15">
      <c r="A211" s="103" t="s">
        <v>818</v>
      </c>
      <c r="B211" s="103" t="s">
        <v>818</v>
      </c>
      <c r="C211" s="104">
        <v>291</v>
      </c>
      <c r="D211" s="105">
        <v>37271</v>
      </c>
      <c r="E211" s="104">
        <v>244466</v>
      </c>
      <c r="F211" s="104" t="s">
        <v>584</v>
      </c>
      <c r="G211" s="106">
        <f t="shared" si="6"/>
        <v>37636</v>
      </c>
      <c r="H211" s="107">
        <v>38366</v>
      </c>
      <c r="I211" s="125">
        <v>44</v>
      </c>
      <c r="J211" s="104">
        <v>43</v>
      </c>
      <c r="K211" s="104">
        <v>47</v>
      </c>
      <c r="L211" s="104">
        <v>2.72</v>
      </c>
      <c r="M211" s="104">
        <v>2.72</v>
      </c>
      <c r="N211" s="104">
        <v>2.72</v>
      </c>
      <c r="O211" s="104">
        <v>0.5</v>
      </c>
      <c r="P211" s="104">
        <v>0.6</v>
      </c>
      <c r="Q211" s="104">
        <v>0.8</v>
      </c>
      <c r="R211" s="104">
        <v>0.3</v>
      </c>
      <c r="S211" s="104">
        <v>0.8</v>
      </c>
      <c r="T211" s="104">
        <v>3.2</v>
      </c>
      <c r="U211" s="108"/>
      <c r="V211" s="108" t="s">
        <v>3</v>
      </c>
      <c r="W211" s="108"/>
      <c r="X211" s="108" t="s">
        <v>601</v>
      </c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</row>
    <row r="212" spans="1:53" s="68" customFormat="1" ht="15">
      <c r="A212" s="103" t="s">
        <v>751</v>
      </c>
      <c r="B212" s="103" t="s">
        <v>146</v>
      </c>
      <c r="C212" s="104">
        <v>292</v>
      </c>
      <c r="D212" s="105">
        <v>42852</v>
      </c>
      <c r="E212" s="104">
        <v>851429</v>
      </c>
      <c r="F212" s="104" t="s">
        <v>1099</v>
      </c>
      <c r="G212" s="106">
        <f t="shared" si="6"/>
        <v>43217</v>
      </c>
      <c r="H212" s="107">
        <v>43525</v>
      </c>
      <c r="I212" s="125">
        <v>20</v>
      </c>
      <c r="J212" s="104">
        <v>19</v>
      </c>
      <c r="K212" s="104">
        <v>21</v>
      </c>
      <c r="L212" s="104">
        <v>2.71</v>
      </c>
      <c r="M212" s="104">
        <v>2.72</v>
      </c>
      <c r="N212" s="104">
        <v>2.74</v>
      </c>
      <c r="O212" s="104">
        <v>0.5</v>
      </c>
      <c r="P212" s="104">
        <v>0.7</v>
      </c>
      <c r="Q212" s="104">
        <v>1.2</v>
      </c>
      <c r="R212" s="104">
        <v>4</v>
      </c>
      <c r="S212" s="104">
        <v>3.1</v>
      </c>
      <c r="T212" s="104">
        <v>6.3</v>
      </c>
      <c r="U212" s="108"/>
      <c r="V212" s="108"/>
      <c r="W212" s="108"/>
      <c r="X212" s="108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</row>
    <row r="213" spans="1:53" s="68" customFormat="1" ht="15">
      <c r="A213" s="40" t="s">
        <v>252</v>
      </c>
      <c r="B213" s="40" t="s">
        <v>882</v>
      </c>
      <c r="C213" s="34">
        <v>293</v>
      </c>
      <c r="D213" s="44">
        <v>39170</v>
      </c>
      <c r="E213" s="34">
        <v>433947</v>
      </c>
      <c r="F213" s="34" t="s">
        <v>713</v>
      </c>
      <c r="G213" s="35">
        <f t="shared" si="6"/>
        <v>39535</v>
      </c>
      <c r="H213" s="36">
        <v>39753</v>
      </c>
      <c r="I213" s="126">
        <v>33</v>
      </c>
      <c r="J213" s="34">
        <v>34</v>
      </c>
      <c r="K213" s="34">
        <v>38</v>
      </c>
      <c r="L213" s="34">
        <v>2.75</v>
      </c>
      <c r="M213" s="34">
        <v>2.74</v>
      </c>
      <c r="N213" s="34">
        <v>2.74</v>
      </c>
      <c r="O213" s="34">
        <v>0.2</v>
      </c>
      <c r="P213" s="34">
        <v>0.2</v>
      </c>
      <c r="Q213" s="34">
        <v>0.2</v>
      </c>
      <c r="R213" s="34">
        <v>0.1</v>
      </c>
      <c r="S213" s="34">
        <v>1.4</v>
      </c>
      <c r="T213" s="34">
        <v>1.1</v>
      </c>
      <c r="U213" s="3"/>
      <c r="V213" s="3" t="s">
        <v>3</v>
      </c>
      <c r="W213" s="3"/>
      <c r="X213" s="3" t="s">
        <v>3</v>
      </c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</row>
    <row r="214" spans="1:53" ht="15">
      <c r="A214" s="40" t="s">
        <v>695</v>
      </c>
      <c r="B214" s="40" t="s">
        <v>705</v>
      </c>
      <c r="C214" s="34">
        <v>295</v>
      </c>
      <c r="D214" s="44">
        <v>42306</v>
      </c>
      <c r="E214" s="34">
        <v>782008</v>
      </c>
      <c r="F214" s="34" t="s">
        <v>697</v>
      </c>
      <c r="G214" s="35">
        <v>42674</v>
      </c>
      <c r="H214" s="38">
        <v>42583</v>
      </c>
      <c r="I214" s="126">
        <v>36</v>
      </c>
      <c r="J214" s="34">
        <v>35</v>
      </c>
      <c r="K214" s="34">
        <v>37</v>
      </c>
      <c r="L214" s="34">
        <v>2.63</v>
      </c>
      <c r="M214" s="34">
        <v>2.62</v>
      </c>
      <c r="N214" s="34">
        <v>2.61</v>
      </c>
      <c r="O214" s="34">
        <v>0.4</v>
      </c>
      <c r="P214" s="34">
        <v>0.6</v>
      </c>
      <c r="Q214" s="34">
        <v>0.7</v>
      </c>
      <c r="R214" s="34">
        <v>0.2</v>
      </c>
      <c r="S214" s="34">
        <v>0.2</v>
      </c>
      <c r="T214" s="34">
        <v>0.6</v>
      </c>
      <c r="U214" s="3"/>
      <c r="V214" s="3"/>
      <c r="W214" s="3"/>
      <c r="X214" s="3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</row>
    <row r="215" spans="1:53" s="68" customFormat="1" ht="15">
      <c r="A215" s="103" t="s">
        <v>731</v>
      </c>
      <c r="B215" s="103" t="s">
        <v>732</v>
      </c>
      <c r="C215" s="104">
        <v>296</v>
      </c>
      <c r="D215" s="105">
        <v>37719</v>
      </c>
      <c r="E215" s="104">
        <v>294476</v>
      </c>
      <c r="F215" s="104" t="s">
        <v>588</v>
      </c>
      <c r="G215" s="106">
        <f aca="true" t="shared" si="7" ref="G215:G243">D215+365</f>
        <v>38084</v>
      </c>
      <c r="H215" s="107">
        <v>38473</v>
      </c>
      <c r="I215" s="125">
        <v>67</v>
      </c>
      <c r="J215" s="104"/>
      <c r="K215" s="104"/>
      <c r="L215" s="104">
        <v>3.1</v>
      </c>
      <c r="M215" s="104"/>
      <c r="N215" s="104"/>
      <c r="O215" s="104">
        <v>0.1</v>
      </c>
      <c r="P215" s="104"/>
      <c r="Q215" s="104"/>
      <c r="R215" s="104">
        <v>0.2</v>
      </c>
      <c r="S215" s="104"/>
      <c r="T215" s="104"/>
      <c r="U215" s="108"/>
      <c r="V215" s="108" t="s">
        <v>3</v>
      </c>
      <c r="W215" s="108"/>
      <c r="X215" s="108" t="s">
        <v>733</v>
      </c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</row>
    <row r="216" spans="1:53" s="5" customFormat="1" ht="15">
      <c r="A216" s="40" t="s">
        <v>737</v>
      </c>
      <c r="B216" s="40" t="s">
        <v>738</v>
      </c>
      <c r="C216" s="34">
        <v>297</v>
      </c>
      <c r="D216" s="44">
        <v>37938</v>
      </c>
      <c r="E216" s="34">
        <v>318134</v>
      </c>
      <c r="F216" s="34" t="s">
        <v>115</v>
      </c>
      <c r="G216" s="35">
        <f t="shared" si="7"/>
        <v>38303</v>
      </c>
      <c r="H216" s="36" t="s">
        <v>3</v>
      </c>
      <c r="I216" s="126">
        <v>44</v>
      </c>
      <c r="J216" s="34">
        <v>47</v>
      </c>
      <c r="K216" s="34">
        <v>52</v>
      </c>
      <c r="L216" s="34">
        <v>2.89</v>
      </c>
      <c r="M216" s="34">
        <v>2.89</v>
      </c>
      <c r="N216" s="34">
        <v>2.79</v>
      </c>
      <c r="O216" s="34">
        <v>0.2</v>
      </c>
      <c r="P216" s="34">
        <v>0.4</v>
      </c>
      <c r="Q216" s="34">
        <v>1.4</v>
      </c>
      <c r="R216" s="34"/>
      <c r="S216" s="34"/>
      <c r="T216" s="34"/>
      <c r="U216" s="3"/>
      <c r="V216" s="3" t="s">
        <v>3</v>
      </c>
      <c r="W216" s="3"/>
      <c r="X216" s="3" t="s">
        <v>3</v>
      </c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</row>
    <row r="217" spans="1:53" s="68" customFormat="1" ht="15">
      <c r="A217" s="40" t="s">
        <v>737</v>
      </c>
      <c r="B217" s="40" t="s">
        <v>738</v>
      </c>
      <c r="C217" s="34">
        <v>297</v>
      </c>
      <c r="D217" s="44">
        <v>37543</v>
      </c>
      <c r="E217" s="34">
        <v>279050</v>
      </c>
      <c r="F217" s="34" t="s">
        <v>115</v>
      </c>
      <c r="G217" s="35">
        <f t="shared" si="7"/>
        <v>37908</v>
      </c>
      <c r="H217" s="36">
        <v>38638</v>
      </c>
      <c r="I217" s="126">
        <v>39</v>
      </c>
      <c r="J217" s="34">
        <v>42</v>
      </c>
      <c r="K217" s="34">
        <v>44</v>
      </c>
      <c r="L217" s="34">
        <v>2.73</v>
      </c>
      <c r="M217" s="34">
        <v>2.74</v>
      </c>
      <c r="N217" s="34">
        <v>2.71</v>
      </c>
      <c r="O217" s="34">
        <v>0.2</v>
      </c>
      <c r="P217" s="34">
        <v>0.3</v>
      </c>
      <c r="Q217" s="34">
        <v>0.8</v>
      </c>
      <c r="R217" s="34">
        <v>0.2</v>
      </c>
      <c r="S217" s="34">
        <v>0.3</v>
      </c>
      <c r="T217" s="34">
        <v>0.8</v>
      </c>
      <c r="U217" s="3"/>
      <c r="V217" s="3" t="s">
        <v>3</v>
      </c>
      <c r="W217" s="3"/>
      <c r="X217" s="3" t="s">
        <v>601</v>
      </c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</row>
    <row r="218" spans="1:53" s="68" customFormat="1" ht="15">
      <c r="A218" s="40" t="s">
        <v>695</v>
      </c>
      <c r="B218" s="40" t="s">
        <v>123</v>
      </c>
      <c r="C218" s="34">
        <v>298</v>
      </c>
      <c r="D218" s="44">
        <v>43089</v>
      </c>
      <c r="E218" s="34">
        <v>887515</v>
      </c>
      <c r="F218" s="34" t="s">
        <v>699</v>
      </c>
      <c r="G218" s="35">
        <f>D218+365</f>
        <v>43454</v>
      </c>
      <c r="H218" s="36">
        <v>44166</v>
      </c>
      <c r="I218" s="126">
        <v>46</v>
      </c>
      <c r="J218" s="34">
        <v>50</v>
      </c>
      <c r="K218" s="34">
        <v>51</v>
      </c>
      <c r="L218" s="34">
        <v>2.661</v>
      </c>
      <c r="M218" s="34">
        <v>2.654</v>
      </c>
      <c r="N218" s="34">
        <v>2.636</v>
      </c>
      <c r="O218" s="34">
        <v>0.6</v>
      </c>
      <c r="P218" s="34">
        <v>0.7</v>
      </c>
      <c r="Q218" s="34">
        <v>1.1</v>
      </c>
      <c r="R218" s="34">
        <v>0.1</v>
      </c>
      <c r="S218" s="34">
        <v>0.1</v>
      </c>
      <c r="T218" s="34">
        <v>0.4</v>
      </c>
      <c r="U218" s="3"/>
      <c r="V218" s="3"/>
      <c r="W218" s="3"/>
      <c r="X218" s="3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</row>
    <row r="219" spans="1:53" ht="15">
      <c r="A219" s="40" t="s">
        <v>151</v>
      </c>
      <c r="B219" s="40" t="s">
        <v>781</v>
      </c>
      <c r="C219" s="34">
        <v>300</v>
      </c>
      <c r="D219" s="44">
        <v>37939</v>
      </c>
      <c r="E219" s="34">
        <v>318987</v>
      </c>
      <c r="F219" s="34" t="s">
        <v>115</v>
      </c>
      <c r="G219" s="35">
        <f t="shared" si="7"/>
        <v>38304</v>
      </c>
      <c r="H219" s="36">
        <v>38626</v>
      </c>
      <c r="I219" s="126">
        <v>35</v>
      </c>
      <c r="J219" s="34">
        <v>34</v>
      </c>
      <c r="K219" s="34">
        <v>42</v>
      </c>
      <c r="L219" s="34">
        <v>2.67</v>
      </c>
      <c r="M219" s="34">
        <v>2.67</v>
      </c>
      <c r="N219" s="34">
        <v>2.67</v>
      </c>
      <c r="O219" s="34">
        <v>0.3</v>
      </c>
      <c r="P219" s="34">
        <v>0.3</v>
      </c>
      <c r="Q219" s="34">
        <v>0.6</v>
      </c>
      <c r="R219" s="34">
        <v>0.1</v>
      </c>
      <c r="S219" s="34">
        <v>0.2</v>
      </c>
      <c r="T219" s="34">
        <v>0.6</v>
      </c>
      <c r="U219" s="3"/>
      <c r="V219" s="3" t="s">
        <v>3</v>
      </c>
      <c r="W219" s="3"/>
      <c r="X219" s="3" t="s">
        <v>3</v>
      </c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</row>
    <row r="220" spans="1:53" ht="15">
      <c r="A220" s="40" t="s">
        <v>650</v>
      </c>
      <c r="B220" s="40" t="s">
        <v>651</v>
      </c>
      <c r="C220" s="34">
        <v>301</v>
      </c>
      <c r="D220" s="44">
        <v>39255</v>
      </c>
      <c r="E220" s="34">
        <v>439422</v>
      </c>
      <c r="F220" s="34" t="s">
        <v>652</v>
      </c>
      <c r="G220" s="35">
        <f t="shared" si="7"/>
        <v>39620</v>
      </c>
      <c r="H220" s="36">
        <v>43647</v>
      </c>
      <c r="I220" s="126">
        <v>41</v>
      </c>
      <c r="J220" s="34">
        <v>40</v>
      </c>
      <c r="K220" s="34">
        <v>41</v>
      </c>
      <c r="L220" s="34">
        <v>2.59</v>
      </c>
      <c r="M220" s="34">
        <v>2.59</v>
      </c>
      <c r="N220" s="34">
        <v>2.61</v>
      </c>
      <c r="O220" s="34">
        <v>2.2</v>
      </c>
      <c r="P220" s="34">
        <v>2.4</v>
      </c>
      <c r="Q220" s="34">
        <v>2.4</v>
      </c>
      <c r="R220" s="34">
        <v>1.6</v>
      </c>
      <c r="S220" s="34">
        <v>11.6</v>
      </c>
      <c r="T220" s="34">
        <v>12.8</v>
      </c>
      <c r="U220" s="3"/>
      <c r="V220" s="3" t="s">
        <v>3</v>
      </c>
      <c r="W220" s="3"/>
      <c r="X220" s="3" t="s">
        <v>3</v>
      </c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</row>
    <row r="221" spans="1:53" ht="15">
      <c r="A221" s="103" t="s">
        <v>821</v>
      </c>
      <c r="B221" s="103" t="s">
        <v>822</v>
      </c>
      <c r="C221" s="104">
        <v>302</v>
      </c>
      <c r="D221" s="105">
        <v>40200</v>
      </c>
      <c r="E221" s="104">
        <v>503150</v>
      </c>
      <c r="F221" s="104" t="s">
        <v>30</v>
      </c>
      <c r="G221" s="106">
        <f t="shared" si="7"/>
        <v>40565</v>
      </c>
      <c r="H221" s="107" t="s">
        <v>3</v>
      </c>
      <c r="I221" s="125">
        <v>35</v>
      </c>
      <c r="J221" s="104">
        <v>33</v>
      </c>
      <c r="K221" s="104">
        <v>37</v>
      </c>
      <c r="L221" s="104">
        <v>2.51</v>
      </c>
      <c r="M221" s="104">
        <v>2.54</v>
      </c>
      <c r="N221" s="104">
        <v>2.51</v>
      </c>
      <c r="O221" s="104">
        <v>4.8</v>
      </c>
      <c r="P221" s="104">
        <v>4.8</v>
      </c>
      <c r="Q221" s="104">
        <v>5.9</v>
      </c>
      <c r="R221" s="104"/>
      <c r="S221" s="104"/>
      <c r="T221" s="104"/>
      <c r="U221" s="108"/>
      <c r="V221" s="108" t="s">
        <v>3</v>
      </c>
      <c r="W221" s="108"/>
      <c r="X221" s="108" t="s">
        <v>3</v>
      </c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</row>
    <row r="222" spans="1:53" ht="15">
      <c r="A222" s="40" t="s">
        <v>635</v>
      </c>
      <c r="B222" s="40" t="s">
        <v>657</v>
      </c>
      <c r="C222" s="34">
        <v>303</v>
      </c>
      <c r="D222" s="44">
        <v>41514</v>
      </c>
      <c r="E222" s="34">
        <v>678696</v>
      </c>
      <c r="F222" s="34" t="s">
        <v>623</v>
      </c>
      <c r="G222" s="35">
        <f t="shared" si="7"/>
        <v>41879</v>
      </c>
      <c r="H222" s="36" t="s">
        <v>3</v>
      </c>
      <c r="I222" s="126">
        <v>36</v>
      </c>
      <c r="J222" s="34">
        <v>33</v>
      </c>
      <c r="K222" s="34">
        <v>37</v>
      </c>
      <c r="L222" s="34">
        <v>2.52</v>
      </c>
      <c r="M222" s="34">
        <v>2.52</v>
      </c>
      <c r="N222" s="34">
        <v>2.51</v>
      </c>
      <c r="O222" s="34">
        <v>3.4</v>
      </c>
      <c r="P222" s="34">
        <v>3.6</v>
      </c>
      <c r="Q222" s="34">
        <v>4.8</v>
      </c>
      <c r="R222" s="34"/>
      <c r="S222" s="34"/>
      <c r="T222" s="34"/>
      <c r="U222" s="3"/>
      <c r="V222" s="3"/>
      <c r="W222" s="3"/>
      <c r="X222" s="3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</row>
    <row r="223" spans="1:53" ht="15">
      <c r="A223" s="40" t="s">
        <v>635</v>
      </c>
      <c r="B223" s="40" t="s">
        <v>245</v>
      </c>
      <c r="C223" s="34">
        <v>304</v>
      </c>
      <c r="D223" s="44">
        <v>42384</v>
      </c>
      <c r="E223" s="34">
        <v>790393</v>
      </c>
      <c r="F223" s="34" t="s">
        <v>770</v>
      </c>
      <c r="G223" s="35">
        <f t="shared" si="7"/>
        <v>42749</v>
      </c>
      <c r="H223" s="36">
        <v>43132</v>
      </c>
      <c r="I223" s="126">
        <v>41</v>
      </c>
      <c r="J223" s="34">
        <v>42</v>
      </c>
      <c r="K223" s="34">
        <v>44</v>
      </c>
      <c r="L223" s="34">
        <v>2.63</v>
      </c>
      <c r="M223" s="34">
        <v>2.63</v>
      </c>
      <c r="N223" s="34">
        <v>2.62</v>
      </c>
      <c r="O223" s="34">
        <v>0.5</v>
      </c>
      <c r="P223" s="34">
        <v>0.6</v>
      </c>
      <c r="Q223" s="34">
        <v>0.8</v>
      </c>
      <c r="R223" s="34">
        <v>1.7</v>
      </c>
      <c r="S223" s="34">
        <v>0.9</v>
      </c>
      <c r="T223" s="34">
        <v>0.7</v>
      </c>
      <c r="U223" s="3"/>
      <c r="V223" s="3"/>
      <c r="W223" s="3"/>
      <c r="X223" s="3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</row>
    <row r="224" spans="1:53" s="5" customFormat="1" ht="15">
      <c r="A224" s="103" t="s">
        <v>828</v>
      </c>
      <c r="B224" s="103" t="s">
        <v>829</v>
      </c>
      <c r="C224" s="104">
        <v>306</v>
      </c>
      <c r="D224" s="105">
        <v>37874</v>
      </c>
      <c r="E224" s="104">
        <v>312885</v>
      </c>
      <c r="F224" s="104" t="s">
        <v>586</v>
      </c>
      <c r="G224" s="106">
        <f t="shared" si="7"/>
        <v>38239</v>
      </c>
      <c r="H224" s="107">
        <v>38969</v>
      </c>
      <c r="I224" s="125">
        <v>25</v>
      </c>
      <c r="J224" s="104">
        <v>24</v>
      </c>
      <c r="K224" s="104">
        <v>27</v>
      </c>
      <c r="L224" s="104">
        <v>2.69</v>
      </c>
      <c r="M224" s="104">
        <v>2.7</v>
      </c>
      <c r="N224" s="104">
        <v>2.7</v>
      </c>
      <c r="O224" s="104">
        <v>1.4</v>
      </c>
      <c r="P224" s="104">
        <v>1.4</v>
      </c>
      <c r="Q224" s="104">
        <v>1.8</v>
      </c>
      <c r="R224" s="104">
        <v>9.6</v>
      </c>
      <c r="S224" s="104">
        <v>5</v>
      </c>
      <c r="T224" s="104">
        <v>6.2</v>
      </c>
      <c r="U224" s="108"/>
      <c r="V224" s="108" t="s">
        <v>3</v>
      </c>
      <c r="W224" s="108"/>
      <c r="X224" s="108" t="s">
        <v>830</v>
      </c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</row>
    <row r="225" spans="1:53" ht="15">
      <c r="A225" s="40" t="s">
        <v>813</v>
      </c>
      <c r="B225" s="40" t="s">
        <v>208</v>
      </c>
      <c r="C225" s="34">
        <v>307</v>
      </c>
      <c r="D225" s="44">
        <v>42465</v>
      </c>
      <c r="E225" s="34">
        <v>800720</v>
      </c>
      <c r="F225" s="34" t="s">
        <v>814</v>
      </c>
      <c r="G225" s="35">
        <f t="shared" si="7"/>
        <v>42830</v>
      </c>
      <c r="H225" s="38">
        <v>43556</v>
      </c>
      <c r="I225" s="126">
        <v>26</v>
      </c>
      <c r="J225" s="34">
        <v>25</v>
      </c>
      <c r="K225" s="34">
        <v>24</v>
      </c>
      <c r="L225" s="34">
        <v>2.99</v>
      </c>
      <c r="M225" s="34">
        <v>3.01</v>
      </c>
      <c r="N225" s="34">
        <v>2.71</v>
      </c>
      <c r="O225" s="34">
        <v>0.2</v>
      </c>
      <c r="P225" s="34">
        <v>0.3</v>
      </c>
      <c r="Q225" s="34">
        <v>0.3</v>
      </c>
      <c r="R225" s="34">
        <v>0.7</v>
      </c>
      <c r="S225" s="34">
        <v>0.9</v>
      </c>
      <c r="T225" s="34">
        <v>0.9</v>
      </c>
      <c r="U225" s="3"/>
      <c r="V225" s="3"/>
      <c r="W225" s="3"/>
      <c r="X225" s="3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</row>
    <row r="226" spans="1:53" s="68" customFormat="1" ht="15">
      <c r="A226" s="40" t="s">
        <v>636</v>
      </c>
      <c r="B226" s="40" t="s">
        <v>636</v>
      </c>
      <c r="C226" s="34">
        <v>309</v>
      </c>
      <c r="D226" s="44">
        <v>37937</v>
      </c>
      <c r="E226" s="34">
        <v>318423</v>
      </c>
      <c r="F226" s="34" t="s">
        <v>115</v>
      </c>
      <c r="G226" s="35">
        <f t="shared" si="7"/>
        <v>38302</v>
      </c>
      <c r="H226" s="36" t="s">
        <v>3</v>
      </c>
      <c r="I226" s="126">
        <v>38</v>
      </c>
      <c r="J226" s="34">
        <v>35</v>
      </c>
      <c r="K226" s="34">
        <v>40</v>
      </c>
      <c r="L226" s="34">
        <v>2.46</v>
      </c>
      <c r="M226" s="34">
        <v>2.51</v>
      </c>
      <c r="N226" s="34">
        <v>2.46</v>
      </c>
      <c r="O226" s="34">
        <v>5</v>
      </c>
      <c r="P226" s="34">
        <v>5</v>
      </c>
      <c r="Q226" s="34">
        <v>7</v>
      </c>
      <c r="R226" s="34"/>
      <c r="S226" s="34"/>
      <c r="T226" s="34"/>
      <c r="U226" s="3"/>
      <c r="V226" s="3" t="s">
        <v>3</v>
      </c>
      <c r="W226" s="3"/>
      <c r="X226" s="3" t="s">
        <v>637</v>
      </c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</row>
    <row r="227" spans="1:53" s="5" customFormat="1" ht="15">
      <c r="A227" s="103" t="s">
        <v>811</v>
      </c>
      <c r="B227" s="103" t="s">
        <v>812</v>
      </c>
      <c r="C227" s="104">
        <v>311</v>
      </c>
      <c r="D227" s="105">
        <v>42985</v>
      </c>
      <c r="E227" s="104">
        <v>872773</v>
      </c>
      <c r="F227" s="104" t="s">
        <v>1096</v>
      </c>
      <c r="G227" s="106">
        <f>D227+365</f>
        <v>43350</v>
      </c>
      <c r="H227" s="106">
        <v>44075</v>
      </c>
      <c r="I227" s="125">
        <v>52</v>
      </c>
      <c r="J227" s="104">
        <v>55</v>
      </c>
      <c r="K227" s="104"/>
      <c r="L227" s="104">
        <v>2.716</v>
      </c>
      <c r="M227" s="104">
        <v>2.698</v>
      </c>
      <c r="N227" s="104"/>
      <c r="O227" s="104">
        <v>0.8</v>
      </c>
      <c r="P227" s="104">
        <v>1.1</v>
      </c>
      <c r="Q227" s="104"/>
      <c r="R227" s="104">
        <v>0.7</v>
      </c>
      <c r="S227" s="104">
        <v>4.1</v>
      </c>
      <c r="T227" s="104"/>
      <c r="U227" s="108"/>
      <c r="V227" s="108"/>
      <c r="W227" s="108"/>
      <c r="X227" s="108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</row>
    <row r="228" spans="1:53" s="68" customFormat="1" ht="15">
      <c r="A228" s="103" t="s">
        <v>624</v>
      </c>
      <c r="B228" s="103" t="s">
        <v>625</v>
      </c>
      <c r="C228" s="104">
        <v>312</v>
      </c>
      <c r="D228" s="105">
        <v>42948</v>
      </c>
      <c r="E228" s="104">
        <v>866883</v>
      </c>
      <c r="F228" s="104" t="s">
        <v>115</v>
      </c>
      <c r="G228" s="106">
        <v>43313</v>
      </c>
      <c r="H228" s="162"/>
      <c r="I228" s="125">
        <v>38</v>
      </c>
      <c r="J228" s="104">
        <v>35</v>
      </c>
      <c r="K228" s="104">
        <v>36</v>
      </c>
      <c r="L228" s="104">
        <v>2.42</v>
      </c>
      <c r="M228" s="104">
        <v>2.46</v>
      </c>
      <c r="N228" s="104">
        <v>2.38</v>
      </c>
      <c r="O228" s="104">
        <v>3.6</v>
      </c>
      <c r="P228" s="104">
        <v>5.1</v>
      </c>
      <c r="Q228" s="104">
        <v>7.1</v>
      </c>
      <c r="R228" s="104"/>
      <c r="S228" s="104"/>
      <c r="T228" s="104"/>
      <c r="U228" s="108"/>
      <c r="V228" s="108"/>
      <c r="W228" s="108"/>
      <c r="X228" s="108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</row>
    <row r="229" spans="1:53" s="68" customFormat="1" ht="15">
      <c r="A229" s="103" t="s">
        <v>815</v>
      </c>
      <c r="B229" s="103" t="s">
        <v>816</v>
      </c>
      <c r="C229" s="104">
        <v>313</v>
      </c>
      <c r="D229" s="105">
        <v>42025</v>
      </c>
      <c r="E229" s="104">
        <v>742647</v>
      </c>
      <c r="F229" s="104" t="s">
        <v>585</v>
      </c>
      <c r="G229" s="106">
        <f t="shared" si="7"/>
        <v>42390</v>
      </c>
      <c r="H229" s="107">
        <v>42644</v>
      </c>
      <c r="I229" s="125">
        <v>34</v>
      </c>
      <c r="J229" s="104">
        <v>35</v>
      </c>
      <c r="K229" s="104">
        <v>36</v>
      </c>
      <c r="L229" s="104">
        <v>2.57</v>
      </c>
      <c r="M229" s="104">
        <v>2.56</v>
      </c>
      <c r="N229" s="104">
        <v>2.55</v>
      </c>
      <c r="O229" s="104">
        <v>1.3</v>
      </c>
      <c r="P229" s="104">
        <v>1.4</v>
      </c>
      <c r="Q229" s="104">
        <v>1.7</v>
      </c>
      <c r="R229" s="104">
        <v>0.2</v>
      </c>
      <c r="S229" s="104">
        <v>0.8</v>
      </c>
      <c r="T229" s="104"/>
      <c r="U229" s="108"/>
      <c r="V229" s="108"/>
      <c r="W229" s="108"/>
      <c r="X229" s="108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</row>
    <row r="230" spans="1:53" s="68" customFormat="1" ht="15">
      <c r="A230" s="103" t="s">
        <v>798</v>
      </c>
      <c r="B230" s="103" t="s">
        <v>799</v>
      </c>
      <c r="C230" s="104">
        <v>314</v>
      </c>
      <c r="D230" s="105">
        <v>38281</v>
      </c>
      <c r="E230" s="104">
        <v>356332</v>
      </c>
      <c r="F230" s="104" t="s">
        <v>626</v>
      </c>
      <c r="G230" s="106">
        <f t="shared" si="7"/>
        <v>38646</v>
      </c>
      <c r="H230" s="107" t="s">
        <v>3</v>
      </c>
      <c r="I230" s="125">
        <v>37</v>
      </c>
      <c r="J230" s="104">
        <v>34</v>
      </c>
      <c r="K230" s="104">
        <v>41</v>
      </c>
      <c r="L230" s="104">
        <v>2.45</v>
      </c>
      <c r="M230" s="104">
        <v>2.5</v>
      </c>
      <c r="N230" s="104">
        <v>2.47</v>
      </c>
      <c r="O230" s="104">
        <v>5.2</v>
      </c>
      <c r="P230" s="104">
        <v>5.3</v>
      </c>
      <c r="Q230" s="104">
        <v>8.7</v>
      </c>
      <c r="R230" s="104"/>
      <c r="S230" s="104"/>
      <c r="T230" s="104"/>
      <c r="U230" s="108"/>
      <c r="V230" s="108" t="s">
        <v>3</v>
      </c>
      <c r="W230" s="108"/>
      <c r="X230" s="108" t="s">
        <v>637</v>
      </c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</row>
    <row r="231" spans="1:53" ht="15">
      <c r="A231" s="143" t="s">
        <v>826</v>
      </c>
      <c r="B231" s="143" t="s">
        <v>1016</v>
      </c>
      <c r="C231" s="37">
        <v>315</v>
      </c>
      <c r="D231" s="45">
        <v>42668</v>
      </c>
      <c r="E231" s="37">
        <v>832453</v>
      </c>
      <c r="F231" s="37" t="s">
        <v>1061</v>
      </c>
      <c r="G231" s="120">
        <f t="shared" si="7"/>
        <v>43033</v>
      </c>
      <c r="H231" s="38">
        <v>43739</v>
      </c>
      <c r="I231" s="127">
        <v>53</v>
      </c>
      <c r="J231" s="37">
        <v>53</v>
      </c>
      <c r="K231" s="37">
        <v>53</v>
      </c>
      <c r="L231" s="37">
        <v>2.62</v>
      </c>
      <c r="M231" s="37">
        <v>2.61</v>
      </c>
      <c r="N231" s="37">
        <v>2.59</v>
      </c>
      <c r="O231" s="37">
        <v>0.6</v>
      </c>
      <c r="P231" s="37">
        <v>0.7</v>
      </c>
      <c r="Q231" s="37">
        <v>1</v>
      </c>
      <c r="R231" s="37">
        <v>0.1</v>
      </c>
      <c r="S231" s="37">
        <v>0.4</v>
      </c>
      <c r="T231" s="37">
        <v>2</v>
      </c>
      <c r="U231" s="4"/>
      <c r="V231" s="4"/>
      <c r="W231" s="4"/>
      <c r="X231" s="4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</row>
    <row r="232" spans="1:53" s="68" customFormat="1" ht="15">
      <c r="A232" s="103" t="s">
        <v>695</v>
      </c>
      <c r="B232" s="103" t="s">
        <v>696</v>
      </c>
      <c r="C232" s="104">
        <v>316</v>
      </c>
      <c r="D232" s="105">
        <v>41586</v>
      </c>
      <c r="E232" s="104">
        <v>689322</v>
      </c>
      <c r="F232" s="104" t="s">
        <v>697</v>
      </c>
      <c r="G232" s="106">
        <f t="shared" si="7"/>
        <v>41951</v>
      </c>
      <c r="H232" s="107">
        <v>42681</v>
      </c>
      <c r="I232" s="125">
        <v>50</v>
      </c>
      <c r="J232" s="104">
        <v>49</v>
      </c>
      <c r="K232" s="104">
        <v>48</v>
      </c>
      <c r="L232" s="104">
        <v>2.73</v>
      </c>
      <c r="M232" s="104">
        <v>2.72</v>
      </c>
      <c r="N232" s="104">
        <v>2.7</v>
      </c>
      <c r="O232" s="104">
        <v>0.5</v>
      </c>
      <c r="P232" s="104">
        <v>0.6</v>
      </c>
      <c r="Q232" s="104">
        <v>0.8</v>
      </c>
      <c r="R232" s="104">
        <v>0.2</v>
      </c>
      <c r="S232" s="104">
        <v>0.3</v>
      </c>
      <c r="T232" s="104">
        <v>0.7</v>
      </c>
      <c r="U232" s="108"/>
      <c r="V232" s="108"/>
      <c r="W232" s="108"/>
      <c r="X232" s="108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</row>
    <row r="233" spans="1:53" ht="15">
      <c r="A233" s="40" t="s">
        <v>753</v>
      </c>
      <c r="B233" s="40" t="s">
        <v>753</v>
      </c>
      <c r="C233" s="34">
        <v>317</v>
      </c>
      <c r="D233" s="44">
        <v>38611</v>
      </c>
      <c r="E233" s="34">
        <v>390439</v>
      </c>
      <c r="F233" s="34" t="s">
        <v>22</v>
      </c>
      <c r="G233" s="35">
        <f t="shared" si="7"/>
        <v>38976</v>
      </c>
      <c r="H233" s="36">
        <v>39706</v>
      </c>
      <c r="I233" s="126">
        <v>40</v>
      </c>
      <c r="J233" s="34">
        <v>38</v>
      </c>
      <c r="K233" s="34">
        <v>36</v>
      </c>
      <c r="L233" s="34">
        <v>2.64</v>
      </c>
      <c r="M233" s="34">
        <v>2.64</v>
      </c>
      <c r="N233" s="34">
        <v>2.64</v>
      </c>
      <c r="O233" s="34">
        <v>0.2</v>
      </c>
      <c r="P233" s="34">
        <v>0.2</v>
      </c>
      <c r="Q233" s="34">
        <v>0.3</v>
      </c>
      <c r="R233" s="34">
        <v>1.7</v>
      </c>
      <c r="S233" s="34">
        <v>1.4</v>
      </c>
      <c r="T233" s="34">
        <v>1</v>
      </c>
      <c r="U233" s="3"/>
      <c r="V233" s="3" t="s">
        <v>3</v>
      </c>
      <c r="W233" s="3"/>
      <c r="X233" s="3" t="s">
        <v>601</v>
      </c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</row>
    <row r="234" spans="1:53" s="68" customFormat="1" ht="15">
      <c r="A234" s="103" t="s">
        <v>744</v>
      </c>
      <c r="B234" s="103" t="s">
        <v>745</v>
      </c>
      <c r="C234" s="104">
        <v>318</v>
      </c>
      <c r="D234" s="105">
        <v>41549</v>
      </c>
      <c r="E234" s="104">
        <v>683808</v>
      </c>
      <c r="F234" s="104" t="s">
        <v>746</v>
      </c>
      <c r="G234" s="106">
        <f t="shared" si="7"/>
        <v>41914</v>
      </c>
      <c r="H234" s="107" t="s">
        <v>3</v>
      </c>
      <c r="I234" s="125">
        <v>38</v>
      </c>
      <c r="J234" s="104">
        <v>37</v>
      </c>
      <c r="K234" s="104">
        <v>38</v>
      </c>
      <c r="L234" s="104">
        <v>2.49</v>
      </c>
      <c r="M234" s="104">
        <v>2.5</v>
      </c>
      <c r="N234" s="104">
        <v>2.44</v>
      </c>
      <c r="O234" s="104">
        <v>4</v>
      </c>
      <c r="P234" s="104">
        <v>4.2</v>
      </c>
      <c r="Q234" s="104">
        <v>5.5</v>
      </c>
      <c r="R234" s="104"/>
      <c r="S234" s="104"/>
      <c r="T234" s="104"/>
      <c r="U234" s="108"/>
      <c r="V234" s="108"/>
      <c r="W234" s="108"/>
      <c r="X234" s="108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</row>
    <row r="235" spans="1:53" ht="15">
      <c r="A235" s="103" t="s">
        <v>151</v>
      </c>
      <c r="B235" s="103" t="s">
        <v>764</v>
      </c>
      <c r="C235" s="104">
        <v>319</v>
      </c>
      <c r="D235" s="105">
        <v>41697</v>
      </c>
      <c r="E235" s="104">
        <v>699119</v>
      </c>
      <c r="F235" s="104" t="s">
        <v>24</v>
      </c>
      <c r="G235" s="106">
        <f t="shared" si="7"/>
        <v>42062</v>
      </c>
      <c r="H235" s="107">
        <v>42370</v>
      </c>
      <c r="I235" s="125">
        <v>18</v>
      </c>
      <c r="J235" s="104">
        <v>17</v>
      </c>
      <c r="K235" s="104">
        <v>19</v>
      </c>
      <c r="L235" s="104">
        <v>2.67</v>
      </c>
      <c r="M235" s="104">
        <v>2.66</v>
      </c>
      <c r="N235" s="104">
        <v>2.64</v>
      </c>
      <c r="O235" s="104">
        <v>0.3</v>
      </c>
      <c r="P235" s="104">
        <v>0.4</v>
      </c>
      <c r="Q235" s="104">
        <v>0.6</v>
      </c>
      <c r="R235" s="104">
        <v>0.1</v>
      </c>
      <c r="S235" s="104">
        <v>0.5</v>
      </c>
      <c r="T235" s="104">
        <v>2</v>
      </c>
      <c r="U235" s="108"/>
      <c r="V235" s="108"/>
      <c r="W235" s="108"/>
      <c r="X235" s="108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</row>
    <row r="236" spans="1:53" s="68" customFormat="1" ht="15">
      <c r="A236" s="103" t="s">
        <v>151</v>
      </c>
      <c r="B236" s="103" t="s">
        <v>708</v>
      </c>
      <c r="C236" s="104">
        <v>320</v>
      </c>
      <c r="D236" s="105">
        <v>39092</v>
      </c>
      <c r="E236" s="104">
        <v>429321</v>
      </c>
      <c r="F236" s="104" t="s">
        <v>588</v>
      </c>
      <c r="G236" s="106">
        <f t="shared" si="7"/>
        <v>39457</v>
      </c>
      <c r="H236" s="107">
        <v>40187</v>
      </c>
      <c r="I236" s="125">
        <v>46</v>
      </c>
      <c r="J236" s="104">
        <v>47</v>
      </c>
      <c r="K236" s="104">
        <v>51</v>
      </c>
      <c r="L236" s="104">
        <v>2.69</v>
      </c>
      <c r="M236" s="104">
        <v>2.69</v>
      </c>
      <c r="N236" s="104">
        <v>2.69</v>
      </c>
      <c r="O236" s="104">
        <v>0.1</v>
      </c>
      <c r="P236" s="104">
        <v>0.2</v>
      </c>
      <c r="Q236" s="104">
        <v>0.3</v>
      </c>
      <c r="R236" s="104">
        <v>0.1</v>
      </c>
      <c r="S236" s="104">
        <v>0.1</v>
      </c>
      <c r="T236" s="104">
        <v>0.9</v>
      </c>
      <c r="U236" s="108"/>
      <c r="V236" s="108" t="s">
        <v>3</v>
      </c>
      <c r="W236" s="108"/>
      <c r="X236" s="108" t="s">
        <v>3</v>
      </c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</row>
    <row r="237" spans="1:53" s="68" customFormat="1" ht="15">
      <c r="A237" s="103" t="s">
        <v>69</v>
      </c>
      <c r="B237" s="103" t="s">
        <v>643</v>
      </c>
      <c r="C237" s="104">
        <v>322</v>
      </c>
      <c r="D237" s="105">
        <v>39185</v>
      </c>
      <c r="E237" s="104">
        <v>434928</v>
      </c>
      <c r="F237" s="104" t="s">
        <v>586</v>
      </c>
      <c r="G237" s="106">
        <f t="shared" si="7"/>
        <v>39550</v>
      </c>
      <c r="H237" s="107">
        <v>40280</v>
      </c>
      <c r="I237" s="125">
        <v>30</v>
      </c>
      <c r="J237" s="104">
        <v>29</v>
      </c>
      <c r="K237" s="104">
        <v>33</v>
      </c>
      <c r="L237" s="104">
        <v>2.76</v>
      </c>
      <c r="M237" s="104">
        <v>2.77</v>
      </c>
      <c r="N237" s="104">
        <v>2.76</v>
      </c>
      <c r="O237" s="104">
        <v>0.1</v>
      </c>
      <c r="P237" s="104">
        <v>0.1</v>
      </c>
      <c r="Q237" s="104">
        <v>4.9</v>
      </c>
      <c r="R237" s="104">
        <v>0.1</v>
      </c>
      <c r="S237" s="104">
        <v>0.6</v>
      </c>
      <c r="T237" s="104">
        <v>1.9</v>
      </c>
      <c r="U237" s="108"/>
      <c r="V237" s="108" t="s">
        <v>3</v>
      </c>
      <c r="W237" s="108">
        <v>0</v>
      </c>
      <c r="X237" s="108" t="s">
        <v>3</v>
      </c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</row>
    <row r="238" spans="1:53" s="68" customFormat="1" ht="15">
      <c r="A238" s="40" t="s">
        <v>835</v>
      </c>
      <c r="B238" s="40" t="s">
        <v>835</v>
      </c>
      <c r="C238" s="34">
        <v>323</v>
      </c>
      <c r="D238" s="44">
        <v>39206</v>
      </c>
      <c r="E238" s="34">
        <v>436083</v>
      </c>
      <c r="F238" s="34" t="s">
        <v>642</v>
      </c>
      <c r="G238" s="35">
        <f t="shared" si="7"/>
        <v>39571</v>
      </c>
      <c r="H238" s="36" t="s">
        <v>3</v>
      </c>
      <c r="I238" s="126">
        <v>39</v>
      </c>
      <c r="J238" s="34">
        <v>37</v>
      </c>
      <c r="K238" s="34">
        <v>40</v>
      </c>
      <c r="L238" s="34">
        <v>2.49</v>
      </c>
      <c r="M238" s="34">
        <v>2.48</v>
      </c>
      <c r="N238" s="34">
        <v>2.52</v>
      </c>
      <c r="O238" s="34">
        <v>3.9</v>
      </c>
      <c r="P238" s="34">
        <v>3.6</v>
      </c>
      <c r="Q238" s="34">
        <v>3.4</v>
      </c>
      <c r="R238" s="34"/>
      <c r="S238" s="34"/>
      <c r="T238" s="34"/>
      <c r="U238" s="3"/>
      <c r="V238" s="3" t="s">
        <v>3</v>
      </c>
      <c r="W238" s="3"/>
      <c r="X238" s="3" t="s">
        <v>666</v>
      </c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</row>
    <row r="239" spans="1:53" ht="15">
      <c r="A239" s="40" t="s">
        <v>734</v>
      </c>
      <c r="B239" s="40" t="s">
        <v>735</v>
      </c>
      <c r="C239" s="34">
        <v>324</v>
      </c>
      <c r="D239" s="44">
        <v>39174</v>
      </c>
      <c r="E239" s="34">
        <v>433819</v>
      </c>
      <c r="F239" s="34" t="s">
        <v>602</v>
      </c>
      <c r="G239" s="35">
        <f t="shared" si="7"/>
        <v>39539</v>
      </c>
      <c r="H239" s="36" t="s">
        <v>3</v>
      </c>
      <c r="I239" s="126">
        <v>46</v>
      </c>
      <c r="J239" s="34">
        <v>44</v>
      </c>
      <c r="K239" s="34">
        <v>46</v>
      </c>
      <c r="L239" s="34">
        <v>2.37</v>
      </c>
      <c r="M239" s="34">
        <v>2.37</v>
      </c>
      <c r="N239" s="34">
        <v>2.4</v>
      </c>
      <c r="O239" s="34">
        <v>4.5</v>
      </c>
      <c r="P239" s="34">
        <v>5</v>
      </c>
      <c r="Q239" s="34">
        <v>5.5</v>
      </c>
      <c r="R239" s="34"/>
      <c r="S239" s="34"/>
      <c r="T239" s="34"/>
      <c r="U239" s="3"/>
      <c r="V239" s="3" t="s">
        <v>3</v>
      </c>
      <c r="W239" s="3"/>
      <c r="X239" s="3" t="s">
        <v>736</v>
      </c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</row>
    <row r="240" spans="1:53" ht="15">
      <c r="A240" s="40" t="s">
        <v>59</v>
      </c>
      <c r="B240" s="40" t="s">
        <v>62</v>
      </c>
      <c r="C240" s="34">
        <v>325</v>
      </c>
      <c r="D240" s="44">
        <v>42748</v>
      </c>
      <c r="E240" s="34">
        <v>841240</v>
      </c>
      <c r="F240" s="34" t="s">
        <v>681</v>
      </c>
      <c r="G240" s="35">
        <f t="shared" si="7"/>
        <v>43113</v>
      </c>
      <c r="H240" s="38">
        <v>43497</v>
      </c>
      <c r="I240" s="126">
        <v>36</v>
      </c>
      <c r="J240" s="34">
        <v>24</v>
      </c>
      <c r="K240" s="34">
        <v>39</v>
      </c>
      <c r="L240" s="34">
        <v>2.64</v>
      </c>
      <c r="M240" s="34">
        <v>2.64</v>
      </c>
      <c r="N240" s="34">
        <v>2.62</v>
      </c>
      <c r="O240" s="34">
        <v>0.4</v>
      </c>
      <c r="P240" s="34">
        <v>0.4</v>
      </c>
      <c r="Q240" s="34">
        <v>0.8</v>
      </c>
      <c r="R240" s="34">
        <v>1.2</v>
      </c>
      <c r="S240" s="34">
        <v>1.2</v>
      </c>
      <c r="T240" s="34">
        <v>1.6</v>
      </c>
      <c r="U240" s="3"/>
      <c r="V240" s="3"/>
      <c r="W240" s="3"/>
      <c r="X240" s="3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</row>
    <row r="241" spans="1:53" s="5" customFormat="1" ht="15">
      <c r="A241" s="40" t="s">
        <v>59</v>
      </c>
      <c r="B241" s="40" t="s">
        <v>62</v>
      </c>
      <c r="C241" s="34">
        <v>325</v>
      </c>
      <c r="D241" s="44">
        <v>43129</v>
      </c>
      <c r="E241" s="34">
        <v>892754</v>
      </c>
      <c r="F241" s="34" t="s">
        <v>681</v>
      </c>
      <c r="G241" s="35">
        <f>D241+365</f>
        <v>43494</v>
      </c>
      <c r="H241" s="38"/>
      <c r="I241" s="126">
        <v>36</v>
      </c>
      <c r="J241" s="34">
        <v>38</v>
      </c>
      <c r="K241" s="34">
        <v>37</v>
      </c>
      <c r="L241" s="34">
        <v>2.623</v>
      </c>
      <c r="M241" s="34">
        <v>2.622</v>
      </c>
      <c r="N241" s="34">
        <v>2.592</v>
      </c>
      <c r="O241" s="34">
        <v>0.5</v>
      </c>
      <c r="P241" s="34">
        <v>0.5</v>
      </c>
      <c r="Q241" s="34">
        <v>0.9</v>
      </c>
      <c r="R241" s="34"/>
      <c r="S241" s="34"/>
      <c r="T241" s="34"/>
      <c r="U241" s="3"/>
      <c r="V241" s="3"/>
      <c r="W241" s="3"/>
      <c r="X241" s="3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</row>
    <row r="242" spans="1:53" s="68" customFormat="1" ht="15">
      <c r="A242" s="103" t="s">
        <v>151</v>
      </c>
      <c r="B242" s="103" t="s">
        <v>757</v>
      </c>
      <c r="C242" s="104">
        <v>326</v>
      </c>
      <c r="D242" s="105">
        <v>39255</v>
      </c>
      <c r="E242" s="104">
        <v>439463</v>
      </c>
      <c r="F242" s="104" t="s">
        <v>617</v>
      </c>
      <c r="G242" s="106">
        <f t="shared" si="7"/>
        <v>39620</v>
      </c>
      <c r="H242" s="107">
        <v>40350</v>
      </c>
      <c r="I242" s="125">
        <v>22</v>
      </c>
      <c r="J242" s="104">
        <v>23</v>
      </c>
      <c r="K242" s="104">
        <v>29</v>
      </c>
      <c r="L242" s="104">
        <v>2.65</v>
      </c>
      <c r="M242" s="104">
        <v>2.62</v>
      </c>
      <c r="N242" s="104">
        <v>2.61</v>
      </c>
      <c r="O242" s="104">
        <v>0.5</v>
      </c>
      <c r="P242" s="104">
        <v>1.1</v>
      </c>
      <c r="Q242" s="104">
        <v>1.6</v>
      </c>
      <c r="R242" s="104">
        <v>0.1</v>
      </c>
      <c r="S242" s="104">
        <v>1.7</v>
      </c>
      <c r="T242" s="104">
        <v>5.2</v>
      </c>
      <c r="U242" s="108"/>
      <c r="V242" s="108" t="s">
        <v>3</v>
      </c>
      <c r="W242" s="108"/>
      <c r="X242" s="108" t="s">
        <v>3</v>
      </c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</row>
    <row r="243" spans="1:53" s="68" customFormat="1" ht="15">
      <c r="A243" s="40" t="s">
        <v>800</v>
      </c>
      <c r="B243" s="40" t="s">
        <v>801</v>
      </c>
      <c r="C243" s="34">
        <v>327</v>
      </c>
      <c r="D243" s="44">
        <v>39266</v>
      </c>
      <c r="E243" s="34">
        <v>440013</v>
      </c>
      <c r="F243" s="34" t="s">
        <v>630</v>
      </c>
      <c r="G243" s="35">
        <f t="shared" si="7"/>
        <v>39631</v>
      </c>
      <c r="H243" s="36" t="s">
        <v>3</v>
      </c>
      <c r="I243" s="126">
        <v>30</v>
      </c>
      <c r="J243" s="34">
        <v>30</v>
      </c>
      <c r="K243" s="34">
        <v>31</v>
      </c>
      <c r="L243" s="34">
        <v>2.55</v>
      </c>
      <c r="M243" s="34">
        <v>2.5</v>
      </c>
      <c r="N243" s="34">
        <v>2.42</v>
      </c>
      <c r="O243" s="34">
        <v>3.8</v>
      </c>
      <c r="P243" s="34">
        <v>4.7</v>
      </c>
      <c r="Q243" s="34">
        <v>7.6</v>
      </c>
      <c r="R243" s="34"/>
      <c r="S243" s="34"/>
      <c r="T243" s="34"/>
      <c r="U243" s="3"/>
      <c r="V243" s="3" t="s">
        <v>3</v>
      </c>
      <c r="W243" s="3"/>
      <c r="X243" s="3" t="s">
        <v>736</v>
      </c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68" customFormat="1" ht="15">
      <c r="A244" s="103" t="s">
        <v>695</v>
      </c>
      <c r="B244" s="103" t="s">
        <v>716</v>
      </c>
      <c r="C244" s="104">
        <v>328</v>
      </c>
      <c r="D244" s="105">
        <v>42306</v>
      </c>
      <c r="E244" s="104">
        <v>782006</v>
      </c>
      <c r="F244" s="104" t="s">
        <v>697</v>
      </c>
      <c r="G244" s="106">
        <v>42674</v>
      </c>
      <c r="H244" s="107">
        <v>42979</v>
      </c>
      <c r="I244" s="125">
        <v>42</v>
      </c>
      <c r="J244" s="104">
        <v>43</v>
      </c>
      <c r="K244" s="104">
        <v>46</v>
      </c>
      <c r="L244" s="104">
        <v>2.67</v>
      </c>
      <c r="M244" s="104">
        <v>2.66</v>
      </c>
      <c r="N244" s="104">
        <v>2.66</v>
      </c>
      <c r="O244" s="104">
        <v>0.5</v>
      </c>
      <c r="P244" s="104">
        <v>0.7</v>
      </c>
      <c r="Q244" s="104">
        <v>0.8</v>
      </c>
      <c r="R244" s="104">
        <v>0.2</v>
      </c>
      <c r="S244" s="104">
        <v>0.3</v>
      </c>
      <c r="T244" s="104">
        <v>0.8</v>
      </c>
      <c r="U244" s="108"/>
      <c r="V244" s="108"/>
      <c r="W244" s="108"/>
      <c r="X244" s="108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ht="15">
      <c r="A245" s="103" t="s">
        <v>635</v>
      </c>
      <c r="B245" s="103" t="s">
        <v>246</v>
      </c>
      <c r="C245" s="104">
        <v>329</v>
      </c>
      <c r="D245" s="105">
        <v>42852</v>
      </c>
      <c r="E245" s="104">
        <v>853004</v>
      </c>
      <c r="F245" s="104" t="s">
        <v>1100</v>
      </c>
      <c r="G245" s="106">
        <f aca="true" t="shared" si="8" ref="G245:G279">D245+365</f>
        <v>43217</v>
      </c>
      <c r="H245" s="107">
        <v>43922</v>
      </c>
      <c r="I245" s="125">
        <v>21</v>
      </c>
      <c r="J245" s="104">
        <v>19</v>
      </c>
      <c r="K245" s="104">
        <v>23</v>
      </c>
      <c r="L245" s="104">
        <v>2.78</v>
      </c>
      <c r="M245" s="104">
        <v>2.8</v>
      </c>
      <c r="N245" s="104">
        <v>2.78</v>
      </c>
      <c r="O245" s="104">
        <v>0.6</v>
      </c>
      <c r="P245" s="104">
        <v>0.8</v>
      </c>
      <c r="Q245" s="104">
        <v>1.3</v>
      </c>
      <c r="R245" s="104">
        <v>1</v>
      </c>
      <c r="S245" s="104">
        <v>0.8</v>
      </c>
      <c r="T245" s="104">
        <v>1.3</v>
      </c>
      <c r="U245" s="108"/>
      <c r="V245" s="108"/>
      <c r="W245" s="108"/>
      <c r="X245" s="108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68" customFormat="1" ht="15">
      <c r="A246" s="103" t="s">
        <v>151</v>
      </c>
      <c r="B246" s="103" t="s">
        <v>760</v>
      </c>
      <c r="C246" s="104">
        <v>330</v>
      </c>
      <c r="D246" s="105">
        <v>41134</v>
      </c>
      <c r="E246" s="104">
        <v>636088</v>
      </c>
      <c r="F246" s="104" t="s">
        <v>68</v>
      </c>
      <c r="G246" s="106">
        <f t="shared" si="8"/>
        <v>41499</v>
      </c>
      <c r="H246" s="107">
        <v>41821</v>
      </c>
      <c r="I246" s="125"/>
      <c r="J246" s="104">
        <v>30</v>
      </c>
      <c r="K246" s="104"/>
      <c r="L246" s="104"/>
      <c r="M246" s="104">
        <v>2.68</v>
      </c>
      <c r="N246" s="104"/>
      <c r="O246" s="104"/>
      <c r="P246" s="104">
        <v>0.4</v>
      </c>
      <c r="Q246" s="104"/>
      <c r="R246" s="104"/>
      <c r="S246" s="104">
        <v>0.3</v>
      </c>
      <c r="T246" s="104"/>
      <c r="U246" s="108"/>
      <c r="V246" s="108"/>
      <c r="W246" s="108"/>
      <c r="X246" s="108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ht="15">
      <c r="A247" s="103" t="s">
        <v>151</v>
      </c>
      <c r="B247" s="103" t="s">
        <v>789</v>
      </c>
      <c r="C247" s="104">
        <v>331</v>
      </c>
      <c r="D247" s="105">
        <v>39601</v>
      </c>
      <c r="E247" s="104">
        <v>460611</v>
      </c>
      <c r="F247" s="104" t="s">
        <v>22</v>
      </c>
      <c r="G247" s="106">
        <f t="shared" si="8"/>
        <v>39966</v>
      </c>
      <c r="H247" s="107">
        <v>40696</v>
      </c>
      <c r="I247" s="125">
        <v>39</v>
      </c>
      <c r="J247" s="104">
        <v>41</v>
      </c>
      <c r="K247" s="104">
        <v>43</v>
      </c>
      <c r="L247" s="104">
        <v>2.66</v>
      </c>
      <c r="M247" s="104">
        <v>2.66</v>
      </c>
      <c r="N247" s="104">
        <v>2.64</v>
      </c>
      <c r="O247" s="104">
        <v>0.2</v>
      </c>
      <c r="P247" s="104">
        <v>0.2</v>
      </c>
      <c r="Q247" s="104">
        <v>0.3</v>
      </c>
      <c r="R247" s="104">
        <v>0.1</v>
      </c>
      <c r="S247" s="104">
        <v>1.1</v>
      </c>
      <c r="T247" s="104">
        <v>1.9</v>
      </c>
      <c r="U247" s="108"/>
      <c r="V247" s="108" t="s">
        <v>3</v>
      </c>
      <c r="W247" s="108"/>
      <c r="X247" s="108" t="s">
        <v>601</v>
      </c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ht="15">
      <c r="A248" s="103" t="s">
        <v>635</v>
      </c>
      <c r="B248" s="103" t="s">
        <v>656</v>
      </c>
      <c r="C248" s="104">
        <v>332</v>
      </c>
      <c r="D248" s="105">
        <v>41547</v>
      </c>
      <c r="E248" s="104">
        <v>684652</v>
      </c>
      <c r="F248" s="104" t="s">
        <v>623</v>
      </c>
      <c r="G248" s="106">
        <f t="shared" si="8"/>
        <v>41912</v>
      </c>
      <c r="H248" s="107" t="s">
        <v>1110</v>
      </c>
      <c r="I248" s="125">
        <v>38</v>
      </c>
      <c r="J248" s="104">
        <v>36</v>
      </c>
      <c r="K248" s="104">
        <v>37</v>
      </c>
      <c r="L248" s="104">
        <v>2.5</v>
      </c>
      <c r="M248" s="104">
        <v>2.57</v>
      </c>
      <c r="N248" s="104">
        <v>2.5</v>
      </c>
      <c r="O248" s="104">
        <v>3.2</v>
      </c>
      <c r="P248" s="104">
        <v>3.2</v>
      </c>
      <c r="Q248" s="104">
        <v>4.6</v>
      </c>
      <c r="R248" s="104"/>
      <c r="S248" s="104"/>
      <c r="T248" s="104"/>
      <c r="U248" s="108"/>
      <c r="V248" s="108"/>
      <c r="W248" s="108"/>
      <c r="X248" s="108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68" customFormat="1" ht="15">
      <c r="A249" s="103" t="s">
        <v>252</v>
      </c>
      <c r="B249" s="103" t="s">
        <v>263</v>
      </c>
      <c r="C249" s="104">
        <v>333</v>
      </c>
      <c r="D249" s="105">
        <v>43049</v>
      </c>
      <c r="E249" s="104">
        <v>883796</v>
      </c>
      <c r="F249" s="104" t="s">
        <v>762</v>
      </c>
      <c r="G249" s="106">
        <f>D249+365</f>
        <v>43414</v>
      </c>
      <c r="H249" s="107">
        <v>43770</v>
      </c>
      <c r="I249" s="125"/>
      <c r="J249" s="104">
        <v>38</v>
      </c>
      <c r="K249" s="104"/>
      <c r="L249" s="104"/>
      <c r="M249" s="104">
        <v>2.615</v>
      </c>
      <c r="N249" s="104"/>
      <c r="O249" s="104"/>
      <c r="P249" s="104">
        <v>0.6</v>
      </c>
      <c r="Q249" s="104"/>
      <c r="R249" s="104"/>
      <c r="S249" s="104"/>
      <c r="T249" s="104"/>
      <c r="U249" s="108"/>
      <c r="V249" s="108"/>
      <c r="W249" s="108"/>
      <c r="X249" s="108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68" customFormat="1" ht="15">
      <c r="A250" s="40" t="s">
        <v>627</v>
      </c>
      <c r="B250" s="40" t="s">
        <v>52</v>
      </c>
      <c r="C250" s="34">
        <v>334</v>
      </c>
      <c r="D250" s="44">
        <v>42835</v>
      </c>
      <c r="E250" s="34">
        <v>844908</v>
      </c>
      <c r="F250" s="34" t="s">
        <v>610</v>
      </c>
      <c r="G250" s="35">
        <f t="shared" si="8"/>
        <v>43200</v>
      </c>
      <c r="H250" s="36">
        <v>43405</v>
      </c>
      <c r="I250" s="126">
        <v>18</v>
      </c>
      <c r="J250" s="34">
        <v>17</v>
      </c>
      <c r="K250" s="34">
        <v>19</v>
      </c>
      <c r="L250" s="34">
        <v>2.75</v>
      </c>
      <c r="M250" s="34">
        <v>2.75</v>
      </c>
      <c r="N250" s="34">
        <v>2.73</v>
      </c>
      <c r="O250" s="34">
        <v>0.4</v>
      </c>
      <c r="P250" s="34">
        <v>0.4</v>
      </c>
      <c r="Q250" s="34">
        <v>0.8</v>
      </c>
      <c r="R250" s="34">
        <v>1</v>
      </c>
      <c r="S250" s="34">
        <v>1</v>
      </c>
      <c r="T250" s="34">
        <v>1.3</v>
      </c>
      <c r="U250" s="3"/>
      <c r="V250" s="3"/>
      <c r="W250" s="3"/>
      <c r="X250" s="3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ht="15">
      <c r="A251" s="40" t="s">
        <v>144</v>
      </c>
      <c r="B251" s="40" t="s">
        <v>747</v>
      </c>
      <c r="C251" s="34">
        <v>335</v>
      </c>
      <c r="D251" s="44">
        <v>42193</v>
      </c>
      <c r="E251" s="34">
        <v>765952</v>
      </c>
      <c r="F251" s="34" t="s">
        <v>872</v>
      </c>
      <c r="G251" s="35">
        <f t="shared" si="8"/>
        <v>42558</v>
      </c>
      <c r="H251" s="36">
        <v>43282</v>
      </c>
      <c r="I251" s="126">
        <v>18</v>
      </c>
      <c r="J251" s="34">
        <v>19</v>
      </c>
      <c r="K251" s="34">
        <v>22</v>
      </c>
      <c r="L251" s="34">
        <v>2.67</v>
      </c>
      <c r="M251" s="34">
        <v>2.67</v>
      </c>
      <c r="N251" s="34">
        <v>2.66</v>
      </c>
      <c r="O251" s="34">
        <v>0.4</v>
      </c>
      <c r="P251" s="34">
        <v>0.5</v>
      </c>
      <c r="Q251" s="34">
        <v>0.5</v>
      </c>
      <c r="R251" s="34">
        <v>0.2</v>
      </c>
      <c r="S251" s="34"/>
      <c r="T251" s="34"/>
      <c r="U251" s="3"/>
      <c r="V251" s="3"/>
      <c r="W251" s="3"/>
      <c r="X251" s="3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68" customFormat="1" ht="15">
      <c r="A252" s="40" t="s">
        <v>751</v>
      </c>
      <c r="B252" s="40" t="s">
        <v>752</v>
      </c>
      <c r="C252" s="34">
        <v>336</v>
      </c>
      <c r="D252" s="44">
        <v>42507</v>
      </c>
      <c r="E252" s="34">
        <v>807101</v>
      </c>
      <c r="F252" s="34" t="s">
        <v>1013</v>
      </c>
      <c r="G252" s="35">
        <f t="shared" si="8"/>
        <v>42872</v>
      </c>
      <c r="H252" s="38">
        <v>42856</v>
      </c>
      <c r="I252" s="126">
        <v>27</v>
      </c>
      <c r="J252" s="34">
        <v>26</v>
      </c>
      <c r="K252" s="34">
        <v>29</v>
      </c>
      <c r="L252" s="34">
        <v>2.62</v>
      </c>
      <c r="M252" s="34">
        <v>2.62</v>
      </c>
      <c r="N252" s="34">
        <v>2.6</v>
      </c>
      <c r="O252" s="34">
        <v>0.7</v>
      </c>
      <c r="P252" s="34">
        <v>0.8</v>
      </c>
      <c r="Q252" s="34">
        <v>0.9</v>
      </c>
      <c r="R252" s="34">
        <v>0.9</v>
      </c>
      <c r="S252" s="34">
        <v>0.7</v>
      </c>
      <c r="T252" s="34">
        <v>1.2</v>
      </c>
      <c r="U252" s="3"/>
      <c r="V252" s="3"/>
      <c r="W252" s="3"/>
      <c r="X252" s="3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5" customFormat="1" ht="15">
      <c r="A253" s="103" t="s">
        <v>151</v>
      </c>
      <c r="B253" s="103" t="s">
        <v>768</v>
      </c>
      <c r="C253" s="104">
        <v>339</v>
      </c>
      <c r="D253" s="105">
        <v>40987</v>
      </c>
      <c r="E253" s="104">
        <v>620868</v>
      </c>
      <c r="F253" s="104" t="s">
        <v>692</v>
      </c>
      <c r="G253" s="106">
        <f t="shared" si="8"/>
        <v>41352</v>
      </c>
      <c r="H253" s="107">
        <v>42082</v>
      </c>
      <c r="I253" s="125">
        <v>33</v>
      </c>
      <c r="J253" s="104">
        <v>33</v>
      </c>
      <c r="K253" s="104">
        <v>28</v>
      </c>
      <c r="L253" s="104">
        <v>2.73</v>
      </c>
      <c r="M253" s="104">
        <v>2.72</v>
      </c>
      <c r="N253" s="104">
        <v>2.71</v>
      </c>
      <c r="O253" s="104">
        <v>1.1</v>
      </c>
      <c r="P253" s="104">
        <v>1.4</v>
      </c>
      <c r="Q253" s="104">
        <v>1.7</v>
      </c>
      <c r="R253" s="104">
        <v>1.4</v>
      </c>
      <c r="S253" s="104">
        <v>3.1</v>
      </c>
      <c r="T253" s="104">
        <v>5.6</v>
      </c>
      <c r="U253" s="108"/>
      <c r="V253" s="108"/>
      <c r="W253" s="108"/>
      <c r="X253" s="108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24" s="69" customFormat="1" ht="15">
      <c r="A254" s="40" t="s">
        <v>225</v>
      </c>
      <c r="B254" s="40" t="s">
        <v>226</v>
      </c>
      <c r="C254" s="34">
        <v>340</v>
      </c>
      <c r="D254" s="44">
        <v>40875</v>
      </c>
      <c r="E254" s="34">
        <v>609574</v>
      </c>
      <c r="F254" s="34" t="s">
        <v>692</v>
      </c>
      <c r="G254" s="35">
        <f t="shared" si="8"/>
        <v>41240</v>
      </c>
      <c r="H254" s="36">
        <v>41970</v>
      </c>
      <c r="I254" s="126">
        <v>31</v>
      </c>
      <c r="J254" s="34">
        <v>33</v>
      </c>
      <c r="K254" s="34">
        <v>34</v>
      </c>
      <c r="L254" s="34">
        <v>2.51</v>
      </c>
      <c r="M254" s="34">
        <v>2.5</v>
      </c>
      <c r="N254" s="34">
        <v>2.54</v>
      </c>
      <c r="O254" s="34">
        <v>3.5</v>
      </c>
      <c r="P254" s="34">
        <v>3.5</v>
      </c>
      <c r="Q254" s="34">
        <v>3.5</v>
      </c>
      <c r="R254" s="34">
        <v>1.5</v>
      </c>
      <c r="S254" s="34">
        <v>3.6</v>
      </c>
      <c r="T254" s="34">
        <v>7.7</v>
      </c>
      <c r="U254" s="3"/>
      <c r="V254" s="3" t="s">
        <v>3</v>
      </c>
      <c r="W254" s="3"/>
      <c r="X254" s="3" t="s">
        <v>3</v>
      </c>
    </row>
    <row r="255" spans="1:53" s="68" customFormat="1" ht="15">
      <c r="A255" s="103" t="s">
        <v>619</v>
      </c>
      <c r="B255" s="103" t="s">
        <v>620</v>
      </c>
      <c r="C255" s="104">
        <v>341</v>
      </c>
      <c r="D255" s="105">
        <v>41122</v>
      </c>
      <c r="E255" s="104">
        <v>634528</v>
      </c>
      <c r="F255" s="104" t="s">
        <v>621</v>
      </c>
      <c r="G255" s="106">
        <f t="shared" si="8"/>
        <v>41487</v>
      </c>
      <c r="H255" s="107" t="s">
        <v>3</v>
      </c>
      <c r="I255" s="125">
        <v>28</v>
      </c>
      <c r="J255" s="104">
        <v>28</v>
      </c>
      <c r="K255" s="104">
        <v>31</v>
      </c>
      <c r="L255" s="104">
        <v>2.5</v>
      </c>
      <c r="M255" s="104">
        <v>2.5</v>
      </c>
      <c r="N255" s="104">
        <v>2.46</v>
      </c>
      <c r="O255" s="104">
        <v>3.1</v>
      </c>
      <c r="P255" s="104">
        <v>3.1</v>
      </c>
      <c r="Q255" s="104">
        <v>4</v>
      </c>
      <c r="R255" s="104"/>
      <c r="S255" s="104"/>
      <c r="T255" s="104"/>
      <c r="U255" s="108"/>
      <c r="V255" s="108"/>
      <c r="W255" s="108"/>
      <c r="X255" s="108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ht="15">
      <c r="A256" s="40" t="s">
        <v>678</v>
      </c>
      <c r="B256" s="40" t="s">
        <v>268</v>
      </c>
      <c r="C256" s="37">
        <v>343</v>
      </c>
      <c r="D256" s="44">
        <v>41387</v>
      </c>
      <c r="E256" s="34">
        <v>663629</v>
      </c>
      <c r="F256" s="34" t="s">
        <v>115</v>
      </c>
      <c r="G256" s="35">
        <f t="shared" si="8"/>
        <v>41752</v>
      </c>
      <c r="H256" s="36" t="s">
        <v>1109</v>
      </c>
      <c r="I256" s="126">
        <v>32</v>
      </c>
      <c r="J256" s="34">
        <v>30</v>
      </c>
      <c r="K256" s="34">
        <v>30</v>
      </c>
      <c r="L256" s="34">
        <v>2.53</v>
      </c>
      <c r="M256" s="34">
        <v>2.53</v>
      </c>
      <c r="N256" s="34">
        <v>2.52</v>
      </c>
      <c r="O256" s="34">
        <v>1.2</v>
      </c>
      <c r="P256" s="34">
        <v>1.4</v>
      </c>
      <c r="Q256" s="34">
        <v>2</v>
      </c>
      <c r="R256" s="34"/>
      <c r="S256" s="34"/>
      <c r="T256" s="34"/>
      <c r="U256" s="3"/>
      <c r="V256" s="3"/>
      <c r="W256" s="3"/>
      <c r="X256" s="3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ht="15">
      <c r="A257" s="103" t="s">
        <v>836</v>
      </c>
      <c r="B257" s="103" t="s">
        <v>841</v>
      </c>
      <c r="C257" s="104">
        <v>344</v>
      </c>
      <c r="D257" s="105">
        <v>40007</v>
      </c>
      <c r="E257" s="104">
        <v>489534</v>
      </c>
      <c r="F257" s="104" t="s">
        <v>588</v>
      </c>
      <c r="G257" s="106">
        <f t="shared" si="8"/>
        <v>40372</v>
      </c>
      <c r="H257" s="107">
        <v>41102</v>
      </c>
      <c r="I257" s="125">
        <v>37</v>
      </c>
      <c r="J257" s="104">
        <v>38</v>
      </c>
      <c r="K257" s="104"/>
      <c r="L257" s="104">
        <v>2.79</v>
      </c>
      <c r="M257" s="104">
        <v>2.79</v>
      </c>
      <c r="N257" s="104"/>
      <c r="O257" s="104">
        <v>0.6</v>
      </c>
      <c r="P257" s="104">
        <v>0.8</v>
      </c>
      <c r="Q257" s="104"/>
      <c r="R257" s="104">
        <v>1.2</v>
      </c>
      <c r="S257" s="104">
        <v>4.6</v>
      </c>
      <c r="T257" s="104"/>
      <c r="U257" s="108"/>
      <c r="V257" s="108" t="s">
        <v>3</v>
      </c>
      <c r="W257" s="108"/>
      <c r="X257" s="108" t="s">
        <v>842</v>
      </c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68" customFormat="1" ht="15">
      <c r="A258" s="103" t="s">
        <v>252</v>
      </c>
      <c r="B258" s="103" t="s">
        <v>869</v>
      </c>
      <c r="C258" s="104">
        <v>345</v>
      </c>
      <c r="D258" s="105">
        <v>42583</v>
      </c>
      <c r="E258" s="104">
        <v>818942</v>
      </c>
      <c r="F258" s="104" t="s">
        <v>713</v>
      </c>
      <c r="G258" s="106">
        <f t="shared" si="8"/>
        <v>42948</v>
      </c>
      <c r="H258" s="107">
        <v>43282</v>
      </c>
      <c r="I258" s="125">
        <v>18</v>
      </c>
      <c r="J258" s="104">
        <v>18</v>
      </c>
      <c r="K258" s="104">
        <v>20</v>
      </c>
      <c r="L258" s="104">
        <v>2.81</v>
      </c>
      <c r="M258" s="104">
        <v>2.8</v>
      </c>
      <c r="N258" s="104">
        <v>2.78</v>
      </c>
      <c r="O258" s="104">
        <v>0.2</v>
      </c>
      <c r="P258" s="104">
        <v>0.4</v>
      </c>
      <c r="Q258" s="104">
        <v>0.6</v>
      </c>
      <c r="R258" s="104">
        <v>0.2</v>
      </c>
      <c r="S258" s="104">
        <v>0.3</v>
      </c>
      <c r="T258" s="104">
        <v>0.7</v>
      </c>
      <c r="U258" s="108"/>
      <c r="V258" s="108"/>
      <c r="W258" s="108"/>
      <c r="X258" s="108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68" customFormat="1" ht="15">
      <c r="A259" s="103" t="s">
        <v>252</v>
      </c>
      <c r="B259" s="103" t="s">
        <v>869</v>
      </c>
      <c r="C259" s="104">
        <v>345</v>
      </c>
      <c r="D259" s="105">
        <v>43005</v>
      </c>
      <c r="E259" s="104">
        <v>877823</v>
      </c>
      <c r="F259" s="104" t="s">
        <v>1140</v>
      </c>
      <c r="G259" s="106">
        <f>D259+365</f>
        <v>43370</v>
      </c>
      <c r="H259" s="107"/>
      <c r="I259" s="125">
        <v>17</v>
      </c>
      <c r="J259" s="104">
        <v>18</v>
      </c>
      <c r="K259" s="104">
        <v>20</v>
      </c>
      <c r="L259" s="104">
        <v>2.738</v>
      </c>
      <c r="M259" s="104">
        <v>2.716</v>
      </c>
      <c r="N259" s="104">
        <v>2.666</v>
      </c>
      <c r="O259" s="104">
        <v>0.1</v>
      </c>
      <c r="P259" s="104">
        <v>0.2</v>
      </c>
      <c r="Q259" s="104">
        <v>0.7</v>
      </c>
      <c r="R259" s="104"/>
      <c r="S259" s="104"/>
      <c r="T259" s="104"/>
      <c r="U259" s="108"/>
      <c r="V259" s="108"/>
      <c r="W259" s="108"/>
      <c r="X259" s="108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ht="15">
      <c r="A260" s="103" t="s">
        <v>69</v>
      </c>
      <c r="B260" s="103" t="s">
        <v>639</v>
      </c>
      <c r="C260" s="104">
        <v>346</v>
      </c>
      <c r="D260" s="105">
        <v>41453</v>
      </c>
      <c r="E260" s="104">
        <v>671788</v>
      </c>
      <c r="F260" s="104" t="s">
        <v>599</v>
      </c>
      <c r="G260" s="106">
        <f t="shared" si="8"/>
        <v>41818</v>
      </c>
      <c r="H260" s="107">
        <v>42125</v>
      </c>
      <c r="I260" s="125"/>
      <c r="J260" s="104">
        <v>15</v>
      </c>
      <c r="K260" s="104">
        <v>16</v>
      </c>
      <c r="L260" s="104"/>
      <c r="M260" s="104">
        <v>2.67</v>
      </c>
      <c r="N260" s="104">
        <v>2.66</v>
      </c>
      <c r="O260" s="104"/>
      <c r="P260" s="104">
        <v>0.7</v>
      </c>
      <c r="Q260" s="104">
        <v>0.9</v>
      </c>
      <c r="R260" s="104">
        <v>1</v>
      </c>
      <c r="S260" s="104">
        <v>3.4</v>
      </c>
      <c r="T260" s="104">
        <v>2.3</v>
      </c>
      <c r="U260" s="108"/>
      <c r="V260" s="108"/>
      <c r="W260" s="108"/>
      <c r="X260" s="108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68" customFormat="1" ht="15">
      <c r="A261" s="40" t="s">
        <v>0</v>
      </c>
      <c r="B261" s="40" t="s">
        <v>587</v>
      </c>
      <c r="C261" s="34">
        <v>347</v>
      </c>
      <c r="D261" s="44">
        <v>41302</v>
      </c>
      <c r="E261" s="34">
        <v>655085</v>
      </c>
      <c r="F261" s="34" t="s">
        <v>590</v>
      </c>
      <c r="G261" s="35">
        <f t="shared" si="8"/>
        <v>41667</v>
      </c>
      <c r="H261" s="36">
        <v>42397</v>
      </c>
      <c r="I261" s="126">
        <v>21</v>
      </c>
      <c r="J261" s="34">
        <v>22</v>
      </c>
      <c r="K261" s="34">
        <v>23</v>
      </c>
      <c r="L261" s="34">
        <v>2.71</v>
      </c>
      <c r="M261" s="34">
        <v>2.71</v>
      </c>
      <c r="N261" s="34">
        <v>2.7</v>
      </c>
      <c r="O261" s="34">
        <v>0.5</v>
      </c>
      <c r="P261" s="34">
        <v>0.5</v>
      </c>
      <c r="Q261" s="34">
        <v>0.7</v>
      </c>
      <c r="R261" s="34">
        <v>0.2</v>
      </c>
      <c r="S261" s="34">
        <v>0.3</v>
      </c>
      <c r="T261" s="34">
        <v>0.9</v>
      </c>
      <c r="U261" s="3"/>
      <c r="V261" s="3"/>
      <c r="W261" s="3"/>
      <c r="X261" s="3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68" customFormat="1" ht="15">
      <c r="A262" s="40" t="s">
        <v>900</v>
      </c>
      <c r="B262" s="40" t="s">
        <v>901</v>
      </c>
      <c r="C262" s="34">
        <v>348</v>
      </c>
      <c r="D262" s="44">
        <v>40050</v>
      </c>
      <c r="E262" s="34">
        <v>493535</v>
      </c>
      <c r="F262" s="34" t="s">
        <v>588</v>
      </c>
      <c r="G262" s="35">
        <f t="shared" si="8"/>
        <v>40415</v>
      </c>
      <c r="H262" s="36">
        <v>41145</v>
      </c>
      <c r="I262" s="126">
        <v>48</v>
      </c>
      <c r="J262" s="34">
        <v>51</v>
      </c>
      <c r="K262" s="34"/>
      <c r="L262" s="34">
        <v>2.8</v>
      </c>
      <c r="M262" s="34">
        <v>2.8</v>
      </c>
      <c r="N262" s="34"/>
      <c r="O262" s="34">
        <v>0.8</v>
      </c>
      <c r="P262" s="34">
        <v>1</v>
      </c>
      <c r="Q262" s="34"/>
      <c r="R262" s="34">
        <v>2.6</v>
      </c>
      <c r="S262" s="34">
        <v>2.8</v>
      </c>
      <c r="T262" s="34"/>
      <c r="U262" s="3"/>
      <c r="V262" s="3" t="s">
        <v>3</v>
      </c>
      <c r="W262" s="3"/>
      <c r="X262" s="3" t="s">
        <v>902</v>
      </c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pans="1:53" ht="15">
      <c r="A263" s="40" t="s">
        <v>151</v>
      </c>
      <c r="B263" s="40" t="s">
        <v>777</v>
      </c>
      <c r="C263" s="34">
        <v>349</v>
      </c>
      <c r="D263" s="44">
        <v>41304</v>
      </c>
      <c r="E263" s="34">
        <v>654960</v>
      </c>
      <c r="F263" s="34" t="s">
        <v>692</v>
      </c>
      <c r="G263" s="35">
        <f t="shared" si="8"/>
        <v>41669</v>
      </c>
      <c r="H263" s="36">
        <v>42399</v>
      </c>
      <c r="I263" s="126">
        <v>33</v>
      </c>
      <c r="J263" s="34">
        <v>34</v>
      </c>
      <c r="K263" s="34">
        <v>35</v>
      </c>
      <c r="L263" s="34">
        <v>2.7</v>
      </c>
      <c r="M263" s="34">
        <v>2.7</v>
      </c>
      <c r="N263" s="34">
        <v>2.69</v>
      </c>
      <c r="O263" s="34">
        <v>0.4</v>
      </c>
      <c r="P263" s="34">
        <v>0.5</v>
      </c>
      <c r="Q263" s="34">
        <v>0.6</v>
      </c>
      <c r="R263" s="34">
        <v>0.2</v>
      </c>
      <c r="S263" s="34">
        <v>0.5</v>
      </c>
      <c r="T263" s="34">
        <v>0.8</v>
      </c>
      <c r="U263" s="3"/>
      <c r="V263" s="3"/>
      <c r="W263" s="3"/>
      <c r="X263" s="3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</row>
    <row r="264" spans="1:53" s="68" customFormat="1" ht="15">
      <c r="A264" s="103" t="s">
        <v>900</v>
      </c>
      <c r="B264" s="103" t="s">
        <v>905</v>
      </c>
      <c r="C264" s="104">
        <v>350</v>
      </c>
      <c r="D264" s="105">
        <v>40126</v>
      </c>
      <c r="E264" s="104">
        <v>499218</v>
      </c>
      <c r="F264" s="104" t="s">
        <v>588</v>
      </c>
      <c r="G264" s="106">
        <f t="shared" si="8"/>
        <v>40491</v>
      </c>
      <c r="H264" s="107">
        <v>41221</v>
      </c>
      <c r="I264" s="125">
        <v>26</v>
      </c>
      <c r="J264" s="104">
        <v>24</v>
      </c>
      <c r="K264" s="104"/>
      <c r="L264" s="104">
        <v>2.89</v>
      </c>
      <c r="M264" s="104">
        <v>2.91</v>
      </c>
      <c r="N264" s="104"/>
      <c r="O264" s="104">
        <v>0.1</v>
      </c>
      <c r="P264" s="104">
        <v>0.2</v>
      </c>
      <c r="Q264" s="104"/>
      <c r="R264" s="104">
        <v>0.2</v>
      </c>
      <c r="S264" s="104">
        <v>0.4</v>
      </c>
      <c r="T264" s="104"/>
      <c r="U264" s="108"/>
      <c r="V264" s="108" t="s">
        <v>3</v>
      </c>
      <c r="W264" s="108">
        <v>0</v>
      </c>
      <c r="X264" s="108" t="s">
        <v>906</v>
      </c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</row>
    <row r="265" spans="1:53" ht="15">
      <c r="A265" s="40" t="s">
        <v>596</v>
      </c>
      <c r="B265" s="40" t="s">
        <v>597</v>
      </c>
      <c r="C265" s="34">
        <v>351</v>
      </c>
      <c r="D265" s="44">
        <v>42569</v>
      </c>
      <c r="E265" s="34">
        <v>818416</v>
      </c>
      <c r="F265" s="34" t="s">
        <v>599</v>
      </c>
      <c r="G265" s="35">
        <f t="shared" si="8"/>
        <v>42934</v>
      </c>
      <c r="H265" s="38">
        <v>43282</v>
      </c>
      <c r="I265" s="126">
        <v>46</v>
      </c>
      <c r="J265" s="34">
        <v>46</v>
      </c>
      <c r="K265" s="34"/>
      <c r="L265" s="34">
        <v>2.76</v>
      </c>
      <c r="M265" s="34">
        <v>2.75</v>
      </c>
      <c r="N265" s="34"/>
      <c r="O265" s="34">
        <v>0.8</v>
      </c>
      <c r="P265" s="34">
        <v>0.9</v>
      </c>
      <c r="Q265" s="34"/>
      <c r="R265" s="34">
        <v>0.3</v>
      </c>
      <c r="S265" s="34">
        <v>0.6</v>
      </c>
      <c r="T265" s="34"/>
      <c r="U265" s="3"/>
      <c r="V265" s="3"/>
      <c r="W265" s="3"/>
      <c r="X265" s="3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</row>
    <row r="266" spans="1:53" s="5" customFormat="1" ht="15">
      <c r="A266" s="40" t="s">
        <v>596</v>
      </c>
      <c r="B266" s="40" t="s">
        <v>597</v>
      </c>
      <c r="C266" s="34">
        <v>351</v>
      </c>
      <c r="D266" s="44">
        <v>43018</v>
      </c>
      <c r="E266" s="34">
        <v>874969</v>
      </c>
      <c r="F266" s="34" t="s">
        <v>1096</v>
      </c>
      <c r="G266" s="35">
        <f>D266+365</f>
        <v>43383</v>
      </c>
      <c r="H266" s="38"/>
      <c r="I266" s="126">
        <v>45</v>
      </c>
      <c r="J266" s="34">
        <v>45</v>
      </c>
      <c r="K266" s="34">
        <v>44</v>
      </c>
      <c r="L266" s="34">
        <v>2.771</v>
      </c>
      <c r="M266" s="34">
        <v>2.761</v>
      </c>
      <c r="N266" s="34">
        <v>2.739</v>
      </c>
      <c r="O266" s="34">
        <v>0.8</v>
      </c>
      <c r="P266" s="34">
        <v>1</v>
      </c>
      <c r="Q266" s="34">
        <v>1.7</v>
      </c>
      <c r="R266" s="34"/>
      <c r="S266" s="34"/>
      <c r="T266" s="34"/>
      <c r="U266" s="3"/>
      <c r="V266" s="3"/>
      <c r="W266" s="3"/>
      <c r="X266" s="3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</row>
    <row r="267" spans="1:53" s="68" customFormat="1" ht="15">
      <c r="A267" s="103" t="s">
        <v>665</v>
      </c>
      <c r="B267" s="103" t="s">
        <v>665</v>
      </c>
      <c r="C267" s="104">
        <v>352</v>
      </c>
      <c r="D267" s="105">
        <v>41211</v>
      </c>
      <c r="E267" s="104">
        <v>646707</v>
      </c>
      <c r="F267" s="104" t="s">
        <v>115</v>
      </c>
      <c r="G267" s="106">
        <f t="shared" si="8"/>
        <v>41576</v>
      </c>
      <c r="H267" s="107" t="s">
        <v>1110</v>
      </c>
      <c r="I267" s="125">
        <v>33</v>
      </c>
      <c r="J267" s="104">
        <v>34</v>
      </c>
      <c r="K267" s="104">
        <v>35</v>
      </c>
      <c r="L267" s="104">
        <v>2.56</v>
      </c>
      <c r="M267" s="104">
        <v>2.53</v>
      </c>
      <c r="N267" s="104">
        <v>2.47</v>
      </c>
      <c r="O267" s="104">
        <v>3.3</v>
      </c>
      <c r="P267" s="104">
        <v>3.7</v>
      </c>
      <c r="Q267" s="104">
        <v>4.7</v>
      </c>
      <c r="R267" s="104" t="s">
        <v>1110</v>
      </c>
      <c r="S267" s="104" t="s">
        <v>1110</v>
      </c>
      <c r="T267" s="104" t="s">
        <v>1110</v>
      </c>
      <c r="U267" s="108"/>
      <c r="V267" s="108"/>
      <c r="W267" s="108"/>
      <c r="X267" s="108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</row>
    <row r="268" spans="1:53" ht="15">
      <c r="A268" s="40" t="s">
        <v>69</v>
      </c>
      <c r="B268" s="40" t="s">
        <v>638</v>
      </c>
      <c r="C268" s="37">
        <v>355</v>
      </c>
      <c r="D268" s="45">
        <v>40198</v>
      </c>
      <c r="E268" s="37">
        <v>503123</v>
      </c>
      <c r="F268" s="37" t="s">
        <v>598</v>
      </c>
      <c r="G268" s="35">
        <f t="shared" si="8"/>
        <v>40563</v>
      </c>
      <c r="H268" s="36">
        <v>41293</v>
      </c>
      <c r="I268" s="126">
        <v>44</v>
      </c>
      <c r="J268" s="34">
        <v>47</v>
      </c>
      <c r="K268" s="34"/>
      <c r="L268" s="34">
        <v>2.64</v>
      </c>
      <c r="M268" s="34">
        <v>2.65</v>
      </c>
      <c r="N268" s="34"/>
      <c r="O268" s="34">
        <v>0.4</v>
      </c>
      <c r="P268" s="34">
        <v>0.5</v>
      </c>
      <c r="Q268" s="34"/>
      <c r="R268" s="34">
        <v>0.3</v>
      </c>
      <c r="S268" s="34">
        <v>1.1</v>
      </c>
      <c r="T268" s="34"/>
      <c r="U268" s="3"/>
      <c r="V268" s="3"/>
      <c r="W268" s="3"/>
      <c r="X268" s="3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</row>
    <row r="269" spans="1:53" ht="15">
      <c r="A269" s="143" t="s">
        <v>252</v>
      </c>
      <c r="B269" s="143" t="s">
        <v>874</v>
      </c>
      <c r="C269" s="37">
        <v>356</v>
      </c>
      <c r="D269" s="45">
        <v>40889</v>
      </c>
      <c r="E269" s="37">
        <v>609995</v>
      </c>
      <c r="F269" s="37" t="s">
        <v>594</v>
      </c>
      <c r="G269" s="120">
        <f t="shared" si="8"/>
        <v>41254</v>
      </c>
      <c r="H269" s="38">
        <v>41306</v>
      </c>
      <c r="I269" s="127">
        <v>22</v>
      </c>
      <c r="J269" s="37">
        <v>20</v>
      </c>
      <c r="K269" s="37">
        <v>22</v>
      </c>
      <c r="L269" s="37">
        <v>2.71</v>
      </c>
      <c r="M269" s="37">
        <v>2.71</v>
      </c>
      <c r="N269" s="37">
        <v>2.71</v>
      </c>
      <c r="O269" s="37">
        <v>0.2</v>
      </c>
      <c r="P269" s="37">
        <v>0.2</v>
      </c>
      <c r="Q269" s="37">
        <v>0.3</v>
      </c>
      <c r="R269" s="37">
        <v>0.1</v>
      </c>
      <c r="S269" s="37">
        <v>0.2</v>
      </c>
      <c r="T269" s="37">
        <v>0.5</v>
      </c>
      <c r="U269" s="4"/>
      <c r="V269" s="4" t="s">
        <v>3</v>
      </c>
      <c r="W269" s="4"/>
      <c r="X269" s="4" t="s">
        <v>3</v>
      </c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</row>
    <row r="270" spans="1:53" s="68" customFormat="1" ht="15">
      <c r="A270" s="103" t="s">
        <v>252</v>
      </c>
      <c r="B270" s="103" t="s">
        <v>884</v>
      </c>
      <c r="C270" s="104">
        <v>357</v>
      </c>
      <c r="D270" s="105">
        <v>40889</v>
      </c>
      <c r="E270" s="104">
        <v>609994</v>
      </c>
      <c r="F270" s="104" t="s">
        <v>594</v>
      </c>
      <c r="G270" s="106">
        <f t="shared" si="8"/>
        <v>41254</v>
      </c>
      <c r="H270" s="107">
        <v>41306</v>
      </c>
      <c r="I270" s="125">
        <v>21</v>
      </c>
      <c r="J270" s="104">
        <v>19</v>
      </c>
      <c r="K270" s="104">
        <v>20</v>
      </c>
      <c r="L270" s="104">
        <v>2.75</v>
      </c>
      <c r="M270" s="104">
        <v>2.76</v>
      </c>
      <c r="N270" s="104">
        <v>2.74</v>
      </c>
      <c r="O270" s="104">
        <v>0.2</v>
      </c>
      <c r="P270" s="104">
        <v>0.3</v>
      </c>
      <c r="Q270" s="104">
        <v>0.6</v>
      </c>
      <c r="R270" s="104">
        <v>0.1</v>
      </c>
      <c r="S270" s="104">
        <v>0.2</v>
      </c>
      <c r="T270" s="104">
        <v>0.4</v>
      </c>
      <c r="U270" s="108"/>
      <c r="V270" s="108" t="s">
        <v>3</v>
      </c>
      <c r="W270" s="108"/>
      <c r="X270" s="108" t="s">
        <v>3</v>
      </c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</row>
    <row r="271" spans="1:53" s="68" customFormat="1" ht="15">
      <c r="A271" s="103" t="s">
        <v>252</v>
      </c>
      <c r="B271" s="103" t="s">
        <v>878</v>
      </c>
      <c r="C271" s="104">
        <v>358</v>
      </c>
      <c r="D271" s="105">
        <v>40227</v>
      </c>
      <c r="E271" s="104">
        <v>504775</v>
      </c>
      <c r="F271" s="104" t="s">
        <v>588</v>
      </c>
      <c r="G271" s="106">
        <f t="shared" si="8"/>
        <v>40592</v>
      </c>
      <c r="H271" s="107">
        <v>41322</v>
      </c>
      <c r="I271" s="125">
        <v>18</v>
      </c>
      <c r="J271" s="104">
        <v>16</v>
      </c>
      <c r="K271" s="104">
        <v>20</v>
      </c>
      <c r="L271" s="104">
        <v>2.82</v>
      </c>
      <c r="M271" s="104">
        <v>2.82</v>
      </c>
      <c r="N271" s="104">
        <v>2.82</v>
      </c>
      <c r="O271" s="104">
        <v>0.2</v>
      </c>
      <c r="P271" s="104">
        <v>0.2</v>
      </c>
      <c r="Q271" s="104">
        <v>0.4</v>
      </c>
      <c r="R271" s="104">
        <v>0.1</v>
      </c>
      <c r="S271" s="104">
        <v>0.2</v>
      </c>
      <c r="T271" s="104">
        <v>0.8</v>
      </c>
      <c r="U271" s="108"/>
      <c r="V271" s="108" t="s">
        <v>3</v>
      </c>
      <c r="W271" s="108"/>
      <c r="X271" s="108" t="s">
        <v>601</v>
      </c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</row>
    <row r="272" spans="1:53" s="68" customFormat="1" ht="15">
      <c r="A272" s="40" t="s">
        <v>792</v>
      </c>
      <c r="B272" s="40" t="s">
        <v>793</v>
      </c>
      <c r="C272" s="34">
        <v>359</v>
      </c>
      <c r="D272" s="44">
        <v>42514</v>
      </c>
      <c r="E272" s="34">
        <v>808626</v>
      </c>
      <c r="F272" s="34" t="s">
        <v>599</v>
      </c>
      <c r="G272" s="35">
        <f t="shared" si="8"/>
        <v>42879</v>
      </c>
      <c r="H272" s="38">
        <v>43586</v>
      </c>
      <c r="I272" s="126">
        <v>33</v>
      </c>
      <c r="J272" s="34">
        <v>31</v>
      </c>
      <c r="K272" s="34"/>
      <c r="L272" s="34">
        <v>2.72</v>
      </c>
      <c r="M272" s="34">
        <v>2.72</v>
      </c>
      <c r="N272" s="34"/>
      <c r="O272" s="34">
        <v>0.6</v>
      </c>
      <c r="P272" s="34">
        <v>0.7</v>
      </c>
      <c r="Q272" s="34"/>
      <c r="R272" s="34">
        <v>0.6</v>
      </c>
      <c r="S272" s="34">
        <v>0.2</v>
      </c>
      <c r="T272" s="34"/>
      <c r="U272" s="3"/>
      <c r="V272" s="3"/>
      <c r="W272" s="3"/>
      <c r="X272" s="3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</row>
    <row r="273" spans="1:53" s="68" customFormat="1" ht="15">
      <c r="A273" s="40" t="s">
        <v>792</v>
      </c>
      <c r="B273" s="40" t="s">
        <v>793</v>
      </c>
      <c r="C273" s="34">
        <v>359</v>
      </c>
      <c r="D273" s="44">
        <v>43028</v>
      </c>
      <c r="E273" s="34">
        <v>874162</v>
      </c>
      <c r="F273" s="34" t="s">
        <v>1096</v>
      </c>
      <c r="G273" s="35">
        <f>D273+365</f>
        <v>43393</v>
      </c>
      <c r="H273" s="38"/>
      <c r="I273" s="126">
        <v>37</v>
      </c>
      <c r="J273" s="34">
        <v>38</v>
      </c>
      <c r="K273" s="34">
        <v>42</v>
      </c>
      <c r="L273" s="34">
        <v>2.696</v>
      </c>
      <c r="M273" s="34">
        <v>2.688</v>
      </c>
      <c r="N273" s="34">
        <v>2.671</v>
      </c>
      <c r="O273" s="34">
        <v>0.7</v>
      </c>
      <c r="P273" s="34">
        <v>0.8</v>
      </c>
      <c r="Q273" s="34">
        <v>1.7</v>
      </c>
      <c r="R273" s="34"/>
      <c r="S273" s="34"/>
      <c r="T273" s="34"/>
      <c r="U273" s="3"/>
      <c r="V273" s="3"/>
      <c r="W273" s="3"/>
      <c r="X273" s="3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ht="15">
      <c r="A274" s="40" t="s">
        <v>836</v>
      </c>
      <c r="B274" s="40" t="s">
        <v>839</v>
      </c>
      <c r="C274" s="34">
        <v>360</v>
      </c>
      <c r="D274" s="44">
        <v>40259</v>
      </c>
      <c r="E274" s="34">
        <v>506717</v>
      </c>
      <c r="F274" s="34" t="s">
        <v>588</v>
      </c>
      <c r="G274" s="35">
        <f t="shared" si="8"/>
        <v>40624</v>
      </c>
      <c r="H274" s="36">
        <v>41354</v>
      </c>
      <c r="I274" s="126">
        <v>29</v>
      </c>
      <c r="J274" s="34">
        <v>27</v>
      </c>
      <c r="K274" s="34"/>
      <c r="L274" s="34">
        <v>2.78</v>
      </c>
      <c r="M274" s="34">
        <v>2.79</v>
      </c>
      <c r="N274" s="34"/>
      <c r="O274" s="34">
        <v>0.5</v>
      </c>
      <c r="P274" s="34">
        <v>0.5</v>
      </c>
      <c r="Q274" s="34"/>
      <c r="R274" s="34">
        <v>0.4</v>
      </c>
      <c r="S274" s="34">
        <v>0.5</v>
      </c>
      <c r="T274" s="34"/>
      <c r="U274" s="3"/>
      <c r="V274" s="3" t="s">
        <v>3</v>
      </c>
      <c r="W274" s="3"/>
      <c r="X274" s="3" t="s">
        <v>840</v>
      </c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68" customFormat="1" ht="15">
      <c r="A275" s="103" t="s">
        <v>897</v>
      </c>
      <c r="B275" s="103" t="s">
        <v>898</v>
      </c>
      <c r="C275" s="104">
        <v>361</v>
      </c>
      <c r="D275" s="105">
        <v>40268</v>
      </c>
      <c r="E275" s="104">
        <v>507640</v>
      </c>
      <c r="F275" s="104" t="s">
        <v>762</v>
      </c>
      <c r="G275" s="106">
        <f t="shared" si="8"/>
        <v>40633</v>
      </c>
      <c r="H275" s="107">
        <v>41363</v>
      </c>
      <c r="I275" s="125"/>
      <c r="J275" s="104">
        <v>24</v>
      </c>
      <c r="K275" s="104"/>
      <c r="L275" s="104"/>
      <c r="M275" s="104">
        <v>2.72</v>
      </c>
      <c r="N275" s="104"/>
      <c r="O275" s="104"/>
      <c r="P275" s="104">
        <v>0.1</v>
      </c>
      <c r="Q275" s="104"/>
      <c r="R275" s="104"/>
      <c r="S275" s="104">
        <v>0.1</v>
      </c>
      <c r="T275" s="104"/>
      <c r="U275" s="108"/>
      <c r="V275" s="108" t="s">
        <v>593</v>
      </c>
      <c r="W275" s="108"/>
      <c r="X275" s="108" t="s">
        <v>761</v>
      </c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ht="15">
      <c r="A276" s="40" t="s">
        <v>900</v>
      </c>
      <c r="B276" s="40" t="s">
        <v>907</v>
      </c>
      <c r="C276" s="34">
        <v>362</v>
      </c>
      <c r="D276" s="44">
        <v>40260</v>
      </c>
      <c r="E276" s="34">
        <v>506885</v>
      </c>
      <c r="F276" s="34" t="s">
        <v>588</v>
      </c>
      <c r="G276" s="35">
        <f t="shared" si="8"/>
        <v>40625</v>
      </c>
      <c r="H276" s="36">
        <v>41355</v>
      </c>
      <c r="I276" s="126">
        <v>29</v>
      </c>
      <c r="J276" s="34">
        <v>26</v>
      </c>
      <c r="K276" s="34">
        <v>31</v>
      </c>
      <c r="L276" s="34">
        <v>2.78</v>
      </c>
      <c r="M276" s="34">
        <v>2.77</v>
      </c>
      <c r="N276" s="34">
        <v>2.76</v>
      </c>
      <c r="O276" s="34">
        <v>0.4</v>
      </c>
      <c r="P276" s="34">
        <v>0.4</v>
      </c>
      <c r="Q276" s="34">
        <v>0.7</v>
      </c>
      <c r="R276" s="34">
        <v>0.4</v>
      </c>
      <c r="S276" s="34">
        <v>0.4</v>
      </c>
      <c r="T276" s="34">
        <v>1.3</v>
      </c>
      <c r="U276" s="3"/>
      <c r="V276" s="3" t="s">
        <v>3</v>
      </c>
      <c r="W276" s="3"/>
      <c r="X276" s="3" t="s">
        <v>3</v>
      </c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68" customFormat="1" ht="15">
      <c r="A277" s="40" t="s">
        <v>836</v>
      </c>
      <c r="B277" s="40" t="s">
        <v>843</v>
      </c>
      <c r="C277" s="34">
        <v>364</v>
      </c>
      <c r="D277" s="44">
        <v>40381</v>
      </c>
      <c r="E277" s="34">
        <v>517289</v>
      </c>
      <c r="F277" s="34" t="s">
        <v>588</v>
      </c>
      <c r="G277" s="35">
        <f t="shared" si="8"/>
        <v>40746</v>
      </c>
      <c r="H277" s="36">
        <v>41476</v>
      </c>
      <c r="I277" s="126">
        <v>28</v>
      </c>
      <c r="J277" s="34">
        <v>28</v>
      </c>
      <c r="K277" s="34">
        <v>32</v>
      </c>
      <c r="L277" s="34">
        <v>2.79</v>
      </c>
      <c r="M277" s="34">
        <v>2.8</v>
      </c>
      <c r="N277" s="34">
        <v>2.78</v>
      </c>
      <c r="O277" s="34">
        <v>0.4</v>
      </c>
      <c r="P277" s="34">
        <v>0.5</v>
      </c>
      <c r="Q277" s="34">
        <v>0.7</v>
      </c>
      <c r="R277" s="34">
        <v>0.1</v>
      </c>
      <c r="S277" s="34">
        <v>0.5</v>
      </c>
      <c r="T277" s="34">
        <v>1.2</v>
      </c>
      <c r="U277" s="3"/>
      <c r="V277" s="3" t="s">
        <v>3</v>
      </c>
      <c r="W277" s="3"/>
      <c r="X277" s="3" t="s">
        <v>3</v>
      </c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68" customFormat="1" ht="15">
      <c r="A278" s="103" t="s">
        <v>252</v>
      </c>
      <c r="B278" s="103" t="s">
        <v>258</v>
      </c>
      <c r="C278" s="104">
        <v>365</v>
      </c>
      <c r="D278" s="105">
        <v>42410</v>
      </c>
      <c r="E278" s="104">
        <v>793635</v>
      </c>
      <c r="F278" s="104" t="s">
        <v>699</v>
      </c>
      <c r="G278" s="106">
        <f t="shared" si="8"/>
        <v>42775</v>
      </c>
      <c r="H278" s="107">
        <v>43040</v>
      </c>
      <c r="I278" s="125">
        <v>34</v>
      </c>
      <c r="J278" s="104">
        <v>35</v>
      </c>
      <c r="K278" s="104">
        <v>38</v>
      </c>
      <c r="L278" s="104">
        <v>2.65</v>
      </c>
      <c r="M278" s="104">
        <v>2.64</v>
      </c>
      <c r="N278" s="104">
        <v>2.64</v>
      </c>
      <c r="O278" s="104">
        <v>0.5</v>
      </c>
      <c r="P278" s="104">
        <v>0.7</v>
      </c>
      <c r="Q278" s="104">
        <v>0.8</v>
      </c>
      <c r="R278" s="104">
        <v>0.1</v>
      </c>
      <c r="S278" s="104">
        <v>0.3</v>
      </c>
      <c r="T278" s="104">
        <v>0.6</v>
      </c>
      <c r="U278" s="108"/>
      <c r="V278" s="108"/>
      <c r="W278" s="108"/>
      <c r="X278" s="108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ht="15">
      <c r="A279" s="103" t="s">
        <v>836</v>
      </c>
      <c r="B279" s="103" t="s">
        <v>837</v>
      </c>
      <c r="C279" s="104">
        <v>366</v>
      </c>
      <c r="D279" s="105">
        <v>40428</v>
      </c>
      <c r="E279" s="104">
        <v>521350</v>
      </c>
      <c r="F279" s="104" t="s">
        <v>588</v>
      </c>
      <c r="G279" s="106">
        <f t="shared" si="8"/>
        <v>40793</v>
      </c>
      <c r="H279" s="107">
        <v>41523</v>
      </c>
      <c r="I279" s="125">
        <v>24</v>
      </c>
      <c r="J279" s="104">
        <v>23</v>
      </c>
      <c r="K279" s="104">
        <v>28</v>
      </c>
      <c r="L279" s="104">
        <v>2.77</v>
      </c>
      <c r="M279" s="104">
        <v>2.79</v>
      </c>
      <c r="N279" s="104">
        <v>2.77</v>
      </c>
      <c r="O279" s="104">
        <v>0.4</v>
      </c>
      <c r="P279" s="104">
        <v>0.5</v>
      </c>
      <c r="Q279" s="104">
        <v>0.8</v>
      </c>
      <c r="R279" s="104">
        <v>0.1</v>
      </c>
      <c r="S279" s="104">
        <v>0.4</v>
      </c>
      <c r="T279" s="104">
        <v>0.9</v>
      </c>
      <c r="U279" s="108"/>
      <c r="V279" s="108" t="s">
        <v>3</v>
      </c>
      <c r="W279" s="108"/>
      <c r="X279" s="108" t="s">
        <v>838</v>
      </c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pans="1:53" s="68" customFormat="1" ht="15">
      <c r="A280" s="103" t="s">
        <v>695</v>
      </c>
      <c r="B280" s="103" t="s">
        <v>706</v>
      </c>
      <c r="C280" s="104">
        <v>367</v>
      </c>
      <c r="D280" s="105">
        <v>42305</v>
      </c>
      <c r="E280" s="104">
        <v>782013</v>
      </c>
      <c r="F280" s="104" t="s">
        <v>697</v>
      </c>
      <c r="G280" s="106">
        <v>42704</v>
      </c>
      <c r="H280" s="107">
        <v>43374</v>
      </c>
      <c r="I280" s="125">
        <v>38</v>
      </c>
      <c r="J280" s="104">
        <v>37</v>
      </c>
      <c r="K280" s="104">
        <v>39</v>
      </c>
      <c r="L280" s="104">
        <v>2.69</v>
      </c>
      <c r="M280" s="104">
        <v>2.66</v>
      </c>
      <c r="N280" s="104">
        <v>2.65</v>
      </c>
      <c r="O280" s="104">
        <v>0.5</v>
      </c>
      <c r="P280" s="104">
        <v>0.5</v>
      </c>
      <c r="Q280" s="104">
        <v>1</v>
      </c>
      <c r="R280" s="104">
        <v>0.2</v>
      </c>
      <c r="S280" s="104">
        <v>0.4</v>
      </c>
      <c r="T280" s="104">
        <v>1.3</v>
      </c>
      <c r="U280" s="108"/>
      <c r="V280" s="108"/>
      <c r="W280" s="108"/>
      <c r="X280" s="108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</row>
    <row r="281" spans="1:53" s="68" customFormat="1" ht="15">
      <c r="A281" s="40" t="s">
        <v>695</v>
      </c>
      <c r="B281" s="40" t="s">
        <v>715</v>
      </c>
      <c r="C281" s="34">
        <v>368</v>
      </c>
      <c r="D281" s="44">
        <v>42979</v>
      </c>
      <c r="E281" s="34">
        <v>870440</v>
      </c>
      <c r="F281" s="34" t="s">
        <v>1135</v>
      </c>
      <c r="G281" s="35">
        <v>43344</v>
      </c>
      <c r="H281" s="36">
        <v>44075</v>
      </c>
      <c r="I281" s="126">
        <v>45</v>
      </c>
      <c r="J281" s="34">
        <v>41</v>
      </c>
      <c r="K281" s="34">
        <v>43</v>
      </c>
      <c r="L281" s="34">
        <v>2.574</v>
      </c>
      <c r="M281" s="34">
        <v>2.586</v>
      </c>
      <c r="N281" s="34">
        <v>2.589</v>
      </c>
      <c r="O281" s="34">
        <v>0.4</v>
      </c>
      <c r="P281" s="34">
        <v>0.5</v>
      </c>
      <c r="Q281" s="34">
        <v>0.8</v>
      </c>
      <c r="R281" s="34">
        <v>0.3</v>
      </c>
      <c r="S281" s="34">
        <v>0.4</v>
      </c>
      <c r="T281" s="34"/>
      <c r="U281" s="3"/>
      <c r="V281" s="3"/>
      <c r="W281" s="3"/>
      <c r="X281" s="3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</row>
    <row r="282" spans="1:53" ht="15">
      <c r="A282" s="103" t="s">
        <v>826</v>
      </c>
      <c r="B282" s="103" t="s">
        <v>827</v>
      </c>
      <c r="C282" s="104">
        <v>369</v>
      </c>
      <c r="D282" s="105">
        <v>42403</v>
      </c>
      <c r="E282" s="104">
        <v>792695</v>
      </c>
      <c r="F282" s="104" t="s">
        <v>594</v>
      </c>
      <c r="G282" s="106">
        <f aca="true" t="shared" si="9" ref="G282:G330">D282+365</f>
        <v>42768</v>
      </c>
      <c r="H282" s="107">
        <v>42826</v>
      </c>
      <c r="I282" s="125">
        <v>46</v>
      </c>
      <c r="J282" s="104">
        <v>48</v>
      </c>
      <c r="K282" s="104">
        <v>51</v>
      </c>
      <c r="L282" s="104">
        <v>2.69</v>
      </c>
      <c r="M282" s="104">
        <v>2.69</v>
      </c>
      <c r="N282" s="104">
        <v>2.68</v>
      </c>
      <c r="O282" s="104">
        <v>0.4</v>
      </c>
      <c r="P282" s="104">
        <v>0.5</v>
      </c>
      <c r="Q282" s="104">
        <v>0.7</v>
      </c>
      <c r="R282" s="104">
        <v>0.1</v>
      </c>
      <c r="S282" s="104">
        <v>0.2</v>
      </c>
      <c r="T282" s="104">
        <v>0.5</v>
      </c>
      <c r="U282" s="108"/>
      <c r="V282" s="108"/>
      <c r="W282" s="108"/>
      <c r="X282" s="108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</row>
    <row r="283" spans="1:53" s="68" customFormat="1" ht="15">
      <c r="A283" s="103" t="s">
        <v>186</v>
      </c>
      <c r="B283" s="103" t="s">
        <v>786</v>
      </c>
      <c r="C283" s="104">
        <v>370</v>
      </c>
      <c r="D283" s="105">
        <v>40525</v>
      </c>
      <c r="E283" s="104">
        <v>528873</v>
      </c>
      <c r="F283" s="104" t="s">
        <v>598</v>
      </c>
      <c r="G283" s="106">
        <f t="shared" si="9"/>
        <v>40890</v>
      </c>
      <c r="H283" s="107" t="s">
        <v>3</v>
      </c>
      <c r="I283" s="125">
        <v>33</v>
      </c>
      <c r="J283" s="104">
        <v>34</v>
      </c>
      <c r="K283" s="104"/>
      <c r="L283" s="104">
        <v>2.46</v>
      </c>
      <c r="M283" s="104">
        <v>2.48</v>
      </c>
      <c r="N283" s="104"/>
      <c r="O283" s="104">
        <v>4.4</v>
      </c>
      <c r="P283" s="104">
        <v>4.5</v>
      </c>
      <c r="Q283" s="104"/>
      <c r="R283" s="104"/>
      <c r="S283" s="104"/>
      <c r="T283" s="104"/>
      <c r="U283" s="108"/>
      <c r="V283" s="108" t="s">
        <v>3</v>
      </c>
      <c r="W283" s="108"/>
      <c r="X283" s="108" t="s">
        <v>3</v>
      </c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</row>
    <row r="284" spans="1:53" ht="15">
      <c r="A284" s="103" t="s">
        <v>1112</v>
      </c>
      <c r="B284" s="40" t="s">
        <v>714</v>
      </c>
      <c r="C284" s="34">
        <v>371</v>
      </c>
      <c r="D284" s="44">
        <v>42830</v>
      </c>
      <c r="E284" s="34">
        <v>845409</v>
      </c>
      <c r="F284" s="34" t="s">
        <v>1094</v>
      </c>
      <c r="G284" s="35">
        <f t="shared" si="9"/>
        <v>43195</v>
      </c>
      <c r="H284" s="36">
        <v>43922</v>
      </c>
      <c r="I284" s="126">
        <v>26</v>
      </c>
      <c r="J284" s="34">
        <v>28</v>
      </c>
      <c r="K284" s="34">
        <v>32</v>
      </c>
      <c r="L284" s="34">
        <v>2.7</v>
      </c>
      <c r="M284" s="34">
        <v>2.67</v>
      </c>
      <c r="N284" s="34">
        <v>2.64</v>
      </c>
      <c r="O284" s="34">
        <v>0.4</v>
      </c>
      <c r="P284" s="34">
        <v>0.7</v>
      </c>
      <c r="Q284" s="34">
        <v>1.5</v>
      </c>
      <c r="R284" s="34">
        <v>0</v>
      </c>
      <c r="S284" s="34">
        <v>0.2</v>
      </c>
      <c r="T284" s="34">
        <v>0.5</v>
      </c>
      <c r="U284" s="3"/>
      <c r="V284" s="3"/>
      <c r="W284" s="3"/>
      <c r="X284" s="3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</row>
    <row r="285" spans="1:53" s="5" customFormat="1" ht="15">
      <c r="A285" s="103" t="s">
        <v>1112</v>
      </c>
      <c r="B285" s="40" t="s">
        <v>714</v>
      </c>
      <c r="C285" s="34">
        <v>371</v>
      </c>
      <c r="D285" s="44">
        <v>43129</v>
      </c>
      <c r="E285" s="34">
        <v>893538</v>
      </c>
      <c r="F285" s="34" t="s">
        <v>1094</v>
      </c>
      <c r="G285" s="35">
        <f>D285+365</f>
        <v>43494</v>
      </c>
      <c r="H285" s="36"/>
      <c r="I285" s="126">
        <v>29</v>
      </c>
      <c r="J285" s="34">
        <v>31</v>
      </c>
      <c r="K285" s="34">
        <v>33</v>
      </c>
      <c r="L285" s="34">
        <v>2.694</v>
      </c>
      <c r="M285" s="34">
        <v>2.667</v>
      </c>
      <c r="N285" s="34">
        <v>2.628</v>
      </c>
      <c r="O285" s="34">
        <v>0.6</v>
      </c>
      <c r="P285" s="34">
        <v>0.7</v>
      </c>
      <c r="Q285" s="34">
        <v>1.3</v>
      </c>
      <c r="R285" s="34"/>
      <c r="S285" s="34"/>
      <c r="T285" s="34"/>
      <c r="U285" s="3"/>
      <c r="V285" s="3"/>
      <c r="W285" s="3"/>
      <c r="X285" s="3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</row>
    <row r="286" spans="1:53" ht="15">
      <c r="A286" s="40" t="s">
        <v>252</v>
      </c>
      <c r="B286" s="40" t="s">
        <v>864</v>
      </c>
      <c r="C286" s="34">
        <v>372</v>
      </c>
      <c r="D286" s="44">
        <v>41366</v>
      </c>
      <c r="E286" s="34">
        <v>660717</v>
      </c>
      <c r="F286" s="34" t="s">
        <v>68</v>
      </c>
      <c r="G286" s="35">
        <f t="shared" si="9"/>
        <v>41731</v>
      </c>
      <c r="H286" s="36">
        <v>41730</v>
      </c>
      <c r="I286" s="126"/>
      <c r="J286" s="34">
        <v>49</v>
      </c>
      <c r="K286" s="34"/>
      <c r="L286" s="34"/>
      <c r="M286" s="34">
        <v>2.67</v>
      </c>
      <c r="N286" s="34"/>
      <c r="O286" s="34"/>
      <c r="P286" s="34">
        <v>0.6</v>
      </c>
      <c r="Q286" s="34"/>
      <c r="R286" s="34"/>
      <c r="S286" s="34">
        <v>0</v>
      </c>
      <c r="T286" s="34"/>
      <c r="U286" s="3"/>
      <c r="V286" s="3"/>
      <c r="W286" s="3"/>
      <c r="X286" s="3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</row>
    <row r="287" spans="1:53" s="68" customFormat="1" ht="15">
      <c r="A287" s="40" t="s">
        <v>608</v>
      </c>
      <c r="B287" s="40" t="s">
        <v>609</v>
      </c>
      <c r="C287" s="34">
        <v>374</v>
      </c>
      <c r="D287" s="44">
        <v>42830</v>
      </c>
      <c r="E287" s="34">
        <v>845606</v>
      </c>
      <c r="F287" s="34" t="s">
        <v>610</v>
      </c>
      <c r="G287" s="35">
        <f t="shared" si="9"/>
        <v>43195</v>
      </c>
      <c r="H287" s="38">
        <v>43191</v>
      </c>
      <c r="I287" s="126">
        <v>24</v>
      </c>
      <c r="J287" s="34">
        <v>22</v>
      </c>
      <c r="K287" s="34">
        <v>22</v>
      </c>
      <c r="L287" s="34">
        <v>2.68</v>
      </c>
      <c r="M287" s="34">
        <v>2.66</v>
      </c>
      <c r="N287" s="34">
        <v>2.65</v>
      </c>
      <c r="O287" s="34">
        <v>1.2</v>
      </c>
      <c r="P287" s="34">
        <v>0.8</v>
      </c>
      <c r="Q287" s="34">
        <v>0.8</v>
      </c>
      <c r="R287" s="34">
        <v>0.1</v>
      </c>
      <c r="S287" s="34">
        <v>0.3</v>
      </c>
      <c r="T287" s="34">
        <v>1.6</v>
      </c>
      <c r="U287" s="3"/>
      <c r="V287" s="3"/>
      <c r="W287" s="3"/>
      <c r="X287" s="3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</row>
    <row r="288" spans="1:53" s="5" customFormat="1" ht="15">
      <c r="A288" s="40" t="s">
        <v>900</v>
      </c>
      <c r="B288" s="40" t="s">
        <v>904</v>
      </c>
      <c r="C288" s="34">
        <v>378</v>
      </c>
      <c r="D288" s="44">
        <v>41662</v>
      </c>
      <c r="E288" s="34">
        <v>695626</v>
      </c>
      <c r="F288" s="34" t="s">
        <v>594</v>
      </c>
      <c r="G288" s="35">
        <f t="shared" si="9"/>
        <v>42027</v>
      </c>
      <c r="H288" s="36">
        <v>42005</v>
      </c>
      <c r="I288" s="126">
        <v>36</v>
      </c>
      <c r="J288" s="34">
        <v>35</v>
      </c>
      <c r="K288" s="34">
        <v>42</v>
      </c>
      <c r="L288" s="34">
        <v>2.89</v>
      </c>
      <c r="M288" s="34">
        <v>2.89</v>
      </c>
      <c r="N288" s="34">
        <v>2.83</v>
      </c>
      <c r="O288" s="34">
        <v>0.6</v>
      </c>
      <c r="P288" s="34">
        <v>0.6</v>
      </c>
      <c r="Q288" s="34">
        <v>1.8</v>
      </c>
      <c r="R288" s="34">
        <v>2.2</v>
      </c>
      <c r="S288" s="34">
        <v>1.2</v>
      </c>
      <c r="T288" s="34">
        <v>2.4</v>
      </c>
      <c r="U288" s="3"/>
      <c r="V288" s="3"/>
      <c r="W288" s="3"/>
      <c r="X288" s="3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</row>
    <row r="289" spans="1:53" s="68" customFormat="1" ht="15">
      <c r="A289" s="103" t="s">
        <v>126</v>
      </c>
      <c r="B289" s="103" t="s">
        <v>727</v>
      </c>
      <c r="C289" s="104">
        <v>379</v>
      </c>
      <c r="D289" s="105">
        <v>41800</v>
      </c>
      <c r="E289" s="104">
        <v>713172</v>
      </c>
      <c r="F289" s="104" t="s">
        <v>709</v>
      </c>
      <c r="G289" s="106">
        <f t="shared" si="9"/>
        <v>42165</v>
      </c>
      <c r="H289" s="107" t="s">
        <v>1109</v>
      </c>
      <c r="I289" s="125">
        <v>48</v>
      </c>
      <c r="J289" s="104">
        <v>47</v>
      </c>
      <c r="K289" s="104">
        <v>46</v>
      </c>
      <c r="L289" s="104">
        <v>2.65</v>
      </c>
      <c r="M289" s="104">
        <v>2.64</v>
      </c>
      <c r="N289" s="104">
        <v>2.63</v>
      </c>
      <c r="O289" s="104">
        <v>0.9</v>
      </c>
      <c r="P289" s="104">
        <v>1</v>
      </c>
      <c r="Q289" s="104">
        <v>1.5</v>
      </c>
      <c r="R289" s="104"/>
      <c r="S289" s="104"/>
      <c r="T289" s="104"/>
      <c r="U289" s="108"/>
      <c r="V289" s="108"/>
      <c r="W289" s="108"/>
      <c r="X289" s="108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</row>
    <row r="290" spans="1:53" ht="15">
      <c r="A290" s="40" t="s">
        <v>619</v>
      </c>
      <c r="B290" s="40" t="s">
        <v>622</v>
      </c>
      <c r="C290" s="34">
        <v>380</v>
      </c>
      <c r="D290" s="44">
        <v>42453</v>
      </c>
      <c r="E290" s="34">
        <v>799082</v>
      </c>
      <c r="F290" s="34" t="s">
        <v>1028</v>
      </c>
      <c r="G290" s="35">
        <f t="shared" si="9"/>
        <v>42818</v>
      </c>
      <c r="H290" s="36">
        <v>43160</v>
      </c>
      <c r="I290" s="126">
        <v>34</v>
      </c>
      <c r="J290" s="34">
        <v>33</v>
      </c>
      <c r="K290" s="34">
        <v>35</v>
      </c>
      <c r="L290" s="34">
        <v>2.48</v>
      </c>
      <c r="M290" s="34">
        <v>2.46</v>
      </c>
      <c r="N290" s="34">
        <v>2.44</v>
      </c>
      <c r="O290" s="34">
        <v>3.8</v>
      </c>
      <c r="P290" s="34">
        <v>4.4</v>
      </c>
      <c r="Q290" s="34">
        <v>5.2</v>
      </c>
      <c r="R290" s="34">
        <v>33.5</v>
      </c>
      <c r="S290" s="34">
        <v>19.6</v>
      </c>
      <c r="T290" s="34">
        <v>31.3</v>
      </c>
      <c r="U290" s="3"/>
      <c r="V290" s="3"/>
      <c r="W290" s="3"/>
      <c r="X290" s="3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</row>
    <row r="291" spans="1:53" s="68" customFormat="1" ht="15">
      <c r="A291" s="103" t="s">
        <v>831</v>
      </c>
      <c r="B291" s="103" t="s">
        <v>832</v>
      </c>
      <c r="C291" s="104">
        <v>382</v>
      </c>
      <c r="D291" s="105">
        <v>42584</v>
      </c>
      <c r="E291" s="104">
        <v>819769</v>
      </c>
      <c r="F291" s="104" t="s">
        <v>726</v>
      </c>
      <c r="G291" s="106">
        <f t="shared" si="9"/>
        <v>42949</v>
      </c>
      <c r="H291" s="107">
        <v>43678</v>
      </c>
      <c r="I291" s="125">
        <v>34</v>
      </c>
      <c r="J291" s="104">
        <v>24</v>
      </c>
      <c r="K291" s="104">
        <v>35</v>
      </c>
      <c r="L291" s="104">
        <v>2.62</v>
      </c>
      <c r="M291" s="104">
        <v>2.61</v>
      </c>
      <c r="N291" s="104">
        <v>2.61</v>
      </c>
      <c r="O291" s="104">
        <v>0.6</v>
      </c>
      <c r="P291" s="104">
        <v>0.6</v>
      </c>
      <c r="Q291" s="104">
        <v>1.4</v>
      </c>
      <c r="R291" s="104">
        <v>0.2</v>
      </c>
      <c r="S291" s="104">
        <v>0.4</v>
      </c>
      <c r="T291" s="104">
        <v>0.6</v>
      </c>
      <c r="U291" s="108"/>
      <c r="V291" s="108"/>
      <c r="W291" s="108"/>
      <c r="X291" s="108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</row>
    <row r="292" spans="1:53" s="68" customFormat="1" ht="15">
      <c r="A292" s="103" t="s">
        <v>831</v>
      </c>
      <c r="B292" s="103" t="s">
        <v>832</v>
      </c>
      <c r="C292" s="104">
        <v>382</v>
      </c>
      <c r="D292" s="105">
        <v>42962</v>
      </c>
      <c r="E292" s="104">
        <v>870692</v>
      </c>
      <c r="F292" s="104" t="s">
        <v>1093</v>
      </c>
      <c r="G292" s="106">
        <f>D292+365</f>
        <v>43327</v>
      </c>
      <c r="H292" s="107"/>
      <c r="I292" s="125">
        <v>36</v>
      </c>
      <c r="J292" s="104">
        <v>34</v>
      </c>
      <c r="K292" s="104">
        <v>33</v>
      </c>
      <c r="L292" s="104">
        <v>2.619</v>
      </c>
      <c r="M292" s="104">
        <v>2.609</v>
      </c>
      <c r="N292" s="104">
        <v>2.586</v>
      </c>
      <c r="O292" s="104">
        <v>0.7</v>
      </c>
      <c r="P292" s="104">
        <v>0.8</v>
      </c>
      <c r="Q292" s="104">
        <v>1.3</v>
      </c>
      <c r="R292" s="104"/>
      <c r="S292" s="104"/>
      <c r="T292" s="104"/>
      <c r="U292" s="108"/>
      <c r="V292" s="108"/>
      <c r="W292" s="108"/>
      <c r="X292" s="108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</row>
    <row r="293" spans="1:53" s="5" customFormat="1" ht="15">
      <c r="A293" s="40" t="s">
        <v>742</v>
      </c>
      <c r="B293" s="40" t="s">
        <v>743</v>
      </c>
      <c r="C293" s="34">
        <v>383</v>
      </c>
      <c r="D293" s="44">
        <v>42067</v>
      </c>
      <c r="E293" s="34">
        <v>747292</v>
      </c>
      <c r="F293" s="34" t="s">
        <v>648</v>
      </c>
      <c r="G293" s="35">
        <f t="shared" si="9"/>
        <v>42432</v>
      </c>
      <c r="H293" s="36">
        <v>43160</v>
      </c>
      <c r="I293" s="126">
        <v>24</v>
      </c>
      <c r="J293" s="34">
        <v>22</v>
      </c>
      <c r="K293" s="34">
        <v>25</v>
      </c>
      <c r="L293" s="34">
        <v>2.72</v>
      </c>
      <c r="M293" s="34">
        <v>2.71</v>
      </c>
      <c r="N293" s="34">
        <v>2.69</v>
      </c>
      <c r="O293" s="34">
        <v>1.3</v>
      </c>
      <c r="P293" s="34">
        <v>1.3</v>
      </c>
      <c r="Q293" s="34">
        <v>1.9</v>
      </c>
      <c r="R293" s="34">
        <v>2.8</v>
      </c>
      <c r="S293" s="34">
        <v>3.8</v>
      </c>
      <c r="T293" s="34">
        <v>6</v>
      </c>
      <c r="U293" s="3"/>
      <c r="V293" s="3"/>
      <c r="W293" s="3"/>
      <c r="X293" s="3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</row>
    <row r="294" spans="1:53" s="68" customFormat="1" ht="15">
      <c r="A294" s="103" t="s">
        <v>717</v>
      </c>
      <c r="B294" s="103" t="s">
        <v>199</v>
      </c>
      <c r="C294" s="104">
        <v>387</v>
      </c>
      <c r="D294" s="105">
        <v>42548</v>
      </c>
      <c r="E294" s="104">
        <v>813481</v>
      </c>
      <c r="F294" s="104" t="s">
        <v>723</v>
      </c>
      <c r="G294" s="106">
        <f t="shared" si="9"/>
        <v>42913</v>
      </c>
      <c r="H294" s="107">
        <v>43617</v>
      </c>
      <c r="I294" s="125">
        <v>22</v>
      </c>
      <c r="J294" s="104">
        <v>20</v>
      </c>
      <c r="K294" s="104">
        <v>23</v>
      </c>
      <c r="L294" s="104">
        <v>2.86</v>
      </c>
      <c r="M294" s="104">
        <v>2.85</v>
      </c>
      <c r="N294" s="104">
        <v>2.84</v>
      </c>
      <c r="O294" s="104">
        <v>0.1</v>
      </c>
      <c r="P294" s="104">
        <v>0.2</v>
      </c>
      <c r="Q294" s="104">
        <v>0.4</v>
      </c>
      <c r="R294" s="104">
        <v>0.4</v>
      </c>
      <c r="S294" s="104">
        <v>0.4</v>
      </c>
      <c r="T294" s="104">
        <v>0.8</v>
      </c>
      <c r="U294" s="108"/>
      <c r="V294" s="108"/>
      <c r="W294" s="108"/>
      <c r="X294" s="108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</row>
    <row r="295" spans="1:53" s="5" customFormat="1" ht="15">
      <c r="A295" s="103" t="s">
        <v>676</v>
      </c>
      <c r="B295" s="103" t="s">
        <v>677</v>
      </c>
      <c r="C295" s="104">
        <v>388</v>
      </c>
      <c r="D295" s="105">
        <v>42780</v>
      </c>
      <c r="E295" s="104">
        <v>845286</v>
      </c>
      <c r="F295" s="104" t="s">
        <v>115</v>
      </c>
      <c r="G295" s="106">
        <f t="shared" si="9"/>
        <v>43145</v>
      </c>
      <c r="H295" s="107">
        <v>42826</v>
      </c>
      <c r="I295" s="125">
        <v>38</v>
      </c>
      <c r="J295" s="104">
        <v>36</v>
      </c>
      <c r="K295" s="104">
        <v>35</v>
      </c>
      <c r="L295" s="104">
        <v>2.5</v>
      </c>
      <c r="M295" s="104">
        <v>2.55</v>
      </c>
      <c r="N295" s="104">
        <v>2.51</v>
      </c>
      <c r="O295" s="104">
        <v>1</v>
      </c>
      <c r="P295" s="104">
        <v>1.3</v>
      </c>
      <c r="Q295" s="104">
        <v>1.9</v>
      </c>
      <c r="R295" s="104">
        <v>3.6</v>
      </c>
      <c r="S295" s="104">
        <v>0.8</v>
      </c>
      <c r="T295" s="104">
        <v>1.1</v>
      </c>
      <c r="U295" s="108"/>
      <c r="V295" s="108"/>
      <c r="W295" s="108"/>
      <c r="X295" s="108" t="s">
        <v>1087</v>
      </c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</row>
    <row r="296" spans="1:53" s="68" customFormat="1" ht="15">
      <c r="A296" s="103" t="s">
        <v>900</v>
      </c>
      <c r="B296" s="103" t="s">
        <v>903</v>
      </c>
      <c r="C296" s="104">
        <v>391</v>
      </c>
      <c r="D296" s="105">
        <v>41549</v>
      </c>
      <c r="E296" s="104">
        <v>683568</v>
      </c>
      <c r="F296" s="104" t="s">
        <v>594</v>
      </c>
      <c r="G296" s="106">
        <f t="shared" si="9"/>
        <v>41914</v>
      </c>
      <c r="H296" s="107">
        <v>42644</v>
      </c>
      <c r="I296" s="125">
        <v>44</v>
      </c>
      <c r="J296" s="104">
        <v>42</v>
      </c>
      <c r="K296" s="104">
        <v>44</v>
      </c>
      <c r="L296" s="104">
        <v>3.02</v>
      </c>
      <c r="M296" s="104">
        <v>3.04</v>
      </c>
      <c r="N296" s="104">
        <v>3.04</v>
      </c>
      <c r="O296" s="104">
        <v>0.5</v>
      </c>
      <c r="P296" s="104">
        <v>0.5</v>
      </c>
      <c r="Q296" s="104">
        <v>0.7</v>
      </c>
      <c r="R296" s="104">
        <v>0.1</v>
      </c>
      <c r="S296" s="104">
        <v>0.1</v>
      </c>
      <c r="T296" s="104">
        <v>0.9</v>
      </c>
      <c r="U296" s="108"/>
      <c r="V296" s="108"/>
      <c r="W296" s="108"/>
      <c r="X296" s="108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</row>
    <row r="297" spans="1:53" s="68" customFormat="1" ht="15">
      <c r="A297" s="143" t="s">
        <v>1033</v>
      </c>
      <c r="B297" s="143" t="s">
        <v>1034</v>
      </c>
      <c r="C297" s="37">
        <v>392</v>
      </c>
      <c r="D297" s="45">
        <v>42109</v>
      </c>
      <c r="E297" s="37">
        <v>752972</v>
      </c>
      <c r="F297" s="37" t="s">
        <v>1035</v>
      </c>
      <c r="G297" s="120">
        <f t="shared" si="9"/>
        <v>42474</v>
      </c>
      <c r="H297" s="38"/>
      <c r="I297" s="127">
        <v>38</v>
      </c>
      <c r="J297" s="37">
        <v>36</v>
      </c>
      <c r="K297" s="37">
        <v>37</v>
      </c>
      <c r="L297" s="37">
        <v>2.36</v>
      </c>
      <c r="M297" s="37">
        <v>2.39</v>
      </c>
      <c r="N297" s="37">
        <v>2.33</v>
      </c>
      <c r="O297" s="37">
        <v>4.8</v>
      </c>
      <c r="P297" s="37">
        <v>5.1</v>
      </c>
      <c r="Q297" s="37">
        <v>7</v>
      </c>
      <c r="R297" s="37">
        <v>32.1</v>
      </c>
      <c r="S297" s="37">
        <v>16.6</v>
      </c>
      <c r="T297" s="37">
        <v>40.3</v>
      </c>
      <c r="U297" s="4"/>
      <c r="V297" s="4"/>
      <c r="W297" s="4"/>
      <c r="X297" s="4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</row>
    <row r="298" spans="1:53" s="68" customFormat="1" ht="15">
      <c r="A298" s="103" t="s">
        <v>900</v>
      </c>
      <c r="B298" s="103" t="s">
        <v>994</v>
      </c>
      <c r="C298" s="104">
        <v>394</v>
      </c>
      <c r="D298" s="105">
        <v>41750</v>
      </c>
      <c r="E298" s="104">
        <v>705828</v>
      </c>
      <c r="F298" s="104" t="s">
        <v>594</v>
      </c>
      <c r="G298" s="106">
        <f t="shared" si="9"/>
        <v>42115</v>
      </c>
      <c r="H298" s="106">
        <v>42826</v>
      </c>
      <c r="I298" s="125">
        <v>41</v>
      </c>
      <c r="J298" s="104">
        <v>42</v>
      </c>
      <c r="K298" s="104">
        <v>43</v>
      </c>
      <c r="L298" s="104">
        <v>2.83</v>
      </c>
      <c r="M298" s="104">
        <v>2.83</v>
      </c>
      <c r="N298" s="104">
        <v>2.83</v>
      </c>
      <c r="O298" s="104">
        <v>0.9</v>
      </c>
      <c r="P298" s="104">
        <v>1</v>
      </c>
      <c r="Q298" s="104">
        <v>1</v>
      </c>
      <c r="R298" s="104">
        <v>0.4</v>
      </c>
      <c r="S298" s="104">
        <v>1.5</v>
      </c>
      <c r="T298" s="104">
        <v>3.9</v>
      </c>
      <c r="U298" s="108"/>
      <c r="V298" s="108"/>
      <c r="W298" s="108"/>
      <c r="X298" s="108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</row>
    <row r="299" spans="1:53" s="68" customFormat="1" ht="15">
      <c r="A299" s="40" t="s">
        <v>995</v>
      </c>
      <c r="B299" s="40" t="s">
        <v>996</v>
      </c>
      <c r="C299" s="34">
        <v>395</v>
      </c>
      <c r="D299" s="44">
        <v>41960</v>
      </c>
      <c r="E299" s="34">
        <v>736306</v>
      </c>
      <c r="F299" s="34" t="s">
        <v>585</v>
      </c>
      <c r="G299" s="35">
        <f t="shared" si="9"/>
        <v>42325</v>
      </c>
      <c r="H299" s="36">
        <v>43040</v>
      </c>
      <c r="I299" s="126">
        <v>36</v>
      </c>
      <c r="J299" s="34">
        <v>37</v>
      </c>
      <c r="K299" s="34"/>
      <c r="L299" s="34">
        <v>2.89</v>
      </c>
      <c r="M299" s="34">
        <v>2.86</v>
      </c>
      <c r="N299" s="34"/>
      <c r="O299" s="34">
        <v>0.7</v>
      </c>
      <c r="P299" s="34">
        <v>0.8</v>
      </c>
      <c r="Q299" s="34"/>
      <c r="R299" s="34">
        <v>2.5</v>
      </c>
      <c r="S299" s="34">
        <v>0.8</v>
      </c>
      <c r="T299" s="34"/>
      <c r="U299" s="3"/>
      <c r="V299" s="3"/>
      <c r="W299" s="3"/>
      <c r="X299" s="3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</row>
    <row r="300" spans="1:53" ht="15">
      <c r="A300" s="40" t="s">
        <v>151</v>
      </c>
      <c r="B300" s="40" t="s">
        <v>1043</v>
      </c>
      <c r="C300" s="34">
        <v>396</v>
      </c>
      <c r="D300" s="44">
        <v>42243</v>
      </c>
      <c r="E300" s="34">
        <v>773170</v>
      </c>
      <c r="F300" s="34" t="s">
        <v>115</v>
      </c>
      <c r="G300" s="35">
        <f t="shared" si="9"/>
        <v>42608</v>
      </c>
      <c r="H300" s="36">
        <v>43313</v>
      </c>
      <c r="I300" s="126">
        <v>24</v>
      </c>
      <c r="J300" s="34">
        <v>25</v>
      </c>
      <c r="K300" s="34">
        <v>26</v>
      </c>
      <c r="L300" s="34">
        <v>2.79</v>
      </c>
      <c r="M300" s="34">
        <v>2.77</v>
      </c>
      <c r="N300" s="34">
        <v>2.75</v>
      </c>
      <c r="O300" s="34">
        <v>0.7</v>
      </c>
      <c r="P300" s="34">
        <v>0.9</v>
      </c>
      <c r="Q300" s="34">
        <v>1.2</v>
      </c>
      <c r="R300" s="34">
        <v>1.4</v>
      </c>
      <c r="S300" s="34">
        <v>0.8</v>
      </c>
      <c r="T300" s="34">
        <v>4.9</v>
      </c>
      <c r="U300" s="3"/>
      <c r="V300" s="3"/>
      <c r="W300" s="3"/>
      <c r="X300" s="3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</row>
    <row r="301" spans="1:53" s="68" customFormat="1" ht="15">
      <c r="A301" s="103" t="s">
        <v>252</v>
      </c>
      <c r="B301" s="103" t="s">
        <v>1051</v>
      </c>
      <c r="C301" s="104">
        <v>397</v>
      </c>
      <c r="D301" s="105">
        <v>42345</v>
      </c>
      <c r="E301" s="104">
        <v>787045</v>
      </c>
      <c r="F301" s="104" t="s">
        <v>115</v>
      </c>
      <c r="G301" s="106">
        <f t="shared" si="9"/>
        <v>42710</v>
      </c>
      <c r="H301" s="107">
        <v>42795</v>
      </c>
      <c r="I301" s="125">
        <v>32</v>
      </c>
      <c r="J301" s="104">
        <v>30</v>
      </c>
      <c r="K301" s="104">
        <v>33</v>
      </c>
      <c r="L301" s="104">
        <v>2.66</v>
      </c>
      <c r="M301" s="104">
        <v>2.662</v>
      </c>
      <c r="N301" s="104">
        <v>2.61</v>
      </c>
      <c r="O301" s="104">
        <v>0.5</v>
      </c>
      <c r="P301" s="104">
        <v>0.8</v>
      </c>
      <c r="Q301" s="104">
        <v>1.1</v>
      </c>
      <c r="R301" s="104">
        <v>0.1</v>
      </c>
      <c r="S301" s="104">
        <v>0.1</v>
      </c>
      <c r="T301" s="104">
        <v>0.7</v>
      </c>
      <c r="U301" s="108"/>
      <c r="V301" s="108"/>
      <c r="W301" s="108"/>
      <c r="X301" s="108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</row>
    <row r="302" spans="1:53" ht="15">
      <c r="A302" s="103" t="s">
        <v>627</v>
      </c>
      <c r="B302" s="103" t="s">
        <v>1057</v>
      </c>
      <c r="C302" s="104">
        <v>400</v>
      </c>
      <c r="D302" s="105">
        <v>42471</v>
      </c>
      <c r="E302" s="104">
        <v>801592</v>
      </c>
      <c r="F302" s="104" t="s">
        <v>630</v>
      </c>
      <c r="G302" s="106">
        <f t="shared" si="9"/>
        <v>42836</v>
      </c>
      <c r="H302" s="107">
        <v>43344</v>
      </c>
      <c r="I302" s="125">
        <v>27</v>
      </c>
      <c r="J302" s="104">
        <v>28</v>
      </c>
      <c r="K302" s="104">
        <v>29</v>
      </c>
      <c r="L302" s="104">
        <v>2.72</v>
      </c>
      <c r="M302" s="104">
        <v>2.77</v>
      </c>
      <c r="N302" s="104">
        <v>2.71</v>
      </c>
      <c r="O302" s="104">
        <v>0.3</v>
      </c>
      <c r="P302" s="104">
        <v>0.4</v>
      </c>
      <c r="Q302" s="104">
        <v>0.6</v>
      </c>
      <c r="R302" s="104">
        <v>0.2</v>
      </c>
      <c r="S302" s="104">
        <v>0.2</v>
      </c>
      <c r="T302" s="104">
        <v>0.6</v>
      </c>
      <c r="U302" s="108"/>
      <c r="V302" s="108"/>
      <c r="W302" s="108"/>
      <c r="X302" s="108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</row>
    <row r="303" spans="1:53" s="5" customFormat="1" ht="15">
      <c r="A303" s="103" t="s">
        <v>0</v>
      </c>
      <c r="B303" s="103" t="s">
        <v>1058</v>
      </c>
      <c r="C303" s="104">
        <v>401</v>
      </c>
      <c r="D303" s="105">
        <v>43129</v>
      </c>
      <c r="E303" s="104">
        <v>891587</v>
      </c>
      <c r="F303" s="104" t="s">
        <v>585</v>
      </c>
      <c r="G303" s="106">
        <f>D303+365</f>
        <v>43494</v>
      </c>
      <c r="H303" s="107">
        <v>44197</v>
      </c>
      <c r="I303" s="125"/>
      <c r="J303" s="104">
        <v>23</v>
      </c>
      <c r="K303" s="104">
        <v>21</v>
      </c>
      <c r="L303" s="104"/>
      <c r="M303" s="104">
        <v>2.597</v>
      </c>
      <c r="N303" s="104">
        <v>2.573</v>
      </c>
      <c r="O303" s="104"/>
      <c r="P303" s="104">
        <v>1</v>
      </c>
      <c r="Q303" s="104">
        <v>1.6</v>
      </c>
      <c r="R303" s="104"/>
      <c r="S303" s="104">
        <v>2.6</v>
      </c>
      <c r="T303" s="104">
        <v>3</v>
      </c>
      <c r="U303" s="108"/>
      <c r="V303" s="108"/>
      <c r="W303" s="108"/>
      <c r="X303" s="108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</row>
    <row r="304" spans="1:53" s="68" customFormat="1" ht="15">
      <c r="A304" s="40" t="s">
        <v>742</v>
      </c>
      <c r="B304" s="40" t="s">
        <v>1063</v>
      </c>
      <c r="C304" s="34">
        <v>403</v>
      </c>
      <c r="D304" s="44">
        <v>42509</v>
      </c>
      <c r="E304" s="34">
        <v>807583</v>
      </c>
      <c r="F304" s="34" t="s">
        <v>30</v>
      </c>
      <c r="G304" s="35">
        <f t="shared" si="9"/>
        <v>42874</v>
      </c>
      <c r="H304" s="36">
        <v>43586</v>
      </c>
      <c r="I304" s="126">
        <v>16</v>
      </c>
      <c r="J304" s="34">
        <v>17</v>
      </c>
      <c r="K304" s="34"/>
      <c r="L304" s="34">
        <v>2.66</v>
      </c>
      <c r="M304" s="34">
        <v>2.65</v>
      </c>
      <c r="N304" s="34"/>
      <c r="O304" s="34">
        <v>0.8</v>
      </c>
      <c r="P304" s="34">
        <v>0.9</v>
      </c>
      <c r="Q304" s="34"/>
      <c r="R304" s="34">
        <v>1.4</v>
      </c>
      <c r="S304" s="34">
        <v>0.8</v>
      </c>
      <c r="T304" s="34"/>
      <c r="U304" s="3"/>
      <c r="V304" s="3"/>
      <c r="W304" s="3"/>
      <c r="X304" s="3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</row>
    <row r="305" spans="1:53" s="68" customFormat="1" ht="15">
      <c r="A305" s="143" t="s">
        <v>252</v>
      </c>
      <c r="B305" s="143" t="s">
        <v>1079</v>
      </c>
      <c r="C305" s="37">
        <v>404</v>
      </c>
      <c r="D305" s="45">
        <v>42660</v>
      </c>
      <c r="E305" s="37">
        <v>832611</v>
      </c>
      <c r="F305" s="37" t="s">
        <v>585</v>
      </c>
      <c r="G305" s="120">
        <f t="shared" si="9"/>
        <v>43025</v>
      </c>
      <c r="H305" s="38">
        <v>43739</v>
      </c>
      <c r="I305" s="127">
        <v>20</v>
      </c>
      <c r="J305" s="37">
        <v>20</v>
      </c>
      <c r="K305" s="37">
        <v>22</v>
      </c>
      <c r="L305" s="37">
        <v>2.75</v>
      </c>
      <c r="M305" s="37">
        <v>2.76</v>
      </c>
      <c r="N305" s="37">
        <v>2.75</v>
      </c>
      <c r="O305" s="37">
        <v>0.5</v>
      </c>
      <c r="P305" s="37">
        <v>0.3</v>
      </c>
      <c r="Q305" s="37">
        <v>0.6</v>
      </c>
      <c r="R305" s="37">
        <v>2.1</v>
      </c>
      <c r="S305" s="37">
        <v>0.6</v>
      </c>
      <c r="T305" s="37">
        <v>2.3</v>
      </c>
      <c r="U305" s="4"/>
      <c r="V305" s="4"/>
      <c r="W305" s="4"/>
      <c r="X305" s="4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</row>
    <row r="306" spans="1:53" s="68" customFormat="1" ht="15">
      <c r="A306" s="143" t="s">
        <v>252</v>
      </c>
      <c r="B306" s="143" t="s">
        <v>1079</v>
      </c>
      <c r="C306" s="37">
        <v>404</v>
      </c>
      <c r="D306" s="45">
        <v>43103</v>
      </c>
      <c r="E306" s="37">
        <v>885703</v>
      </c>
      <c r="F306" s="37" t="s">
        <v>1176</v>
      </c>
      <c r="G306" s="120">
        <f>D306+365</f>
        <v>43468</v>
      </c>
      <c r="H306" s="38"/>
      <c r="I306" s="127">
        <v>20</v>
      </c>
      <c r="J306" s="37">
        <v>20</v>
      </c>
      <c r="K306" s="37">
        <v>21</v>
      </c>
      <c r="L306" s="37">
        <v>2.757</v>
      </c>
      <c r="M306" s="37">
        <v>2.747</v>
      </c>
      <c r="N306" s="37">
        <v>2.731</v>
      </c>
      <c r="O306" s="37">
        <v>0.3</v>
      </c>
      <c r="P306" s="37">
        <v>0.4</v>
      </c>
      <c r="Q306" s="37">
        <v>0.8</v>
      </c>
      <c r="R306" s="37"/>
      <c r="S306" s="37"/>
      <c r="T306" s="37"/>
      <c r="U306" s="4"/>
      <c r="V306" s="4"/>
      <c r="W306" s="4"/>
      <c r="X306" s="4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</row>
    <row r="307" spans="1:53" ht="15">
      <c r="A307" s="103" t="s">
        <v>151</v>
      </c>
      <c r="B307" s="103" t="s">
        <v>1097</v>
      </c>
      <c r="C307" s="104">
        <v>406</v>
      </c>
      <c r="D307" s="105">
        <v>42843</v>
      </c>
      <c r="E307" s="104">
        <v>845555</v>
      </c>
      <c r="F307" s="104" t="s">
        <v>762</v>
      </c>
      <c r="G307" s="106">
        <f t="shared" si="9"/>
        <v>43208</v>
      </c>
      <c r="H307" s="107">
        <v>43922</v>
      </c>
      <c r="I307" s="125"/>
      <c r="J307" s="104">
        <v>42</v>
      </c>
      <c r="K307" s="104"/>
      <c r="L307" s="104"/>
      <c r="M307" s="104">
        <v>2.65</v>
      </c>
      <c r="N307" s="104"/>
      <c r="O307" s="104"/>
      <c r="P307" s="104">
        <v>0.6</v>
      </c>
      <c r="Q307" s="104"/>
      <c r="R307" s="104"/>
      <c r="S307" s="104">
        <v>0.5</v>
      </c>
      <c r="T307" s="104"/>
      <c r="U307" s="108"/>
      <c r="V307" s="108"/>
      <c r="W307" s="108"/>
      <c r="X307" s="108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</row>
    <row r="308" spans="1:53" ht="15">
      <c r="A308" s="103" t="s">
        <v>151</v>
      </c>
      <c r="B308" s="103" t="s">
        <v>1073</v>
      </c>
      <c r="C308" s="104">
        <v>408</v>
      </c>
      <c r="D308" s="105">
        <v>42585</v>
      </c>
      <c r="E308" s="104">
        <v>819240</v>
      </c>
      <c r="F308" s="104" t="s">
        <v>1074</v>
      </c>
      <c r="G308" s="106">
        <f t="shared" si="9"/>
        <v>42950</v>
      </c>
      <c r="H308" s="107">
        <v>43678</v>
      </c>
      <c r="I308" s="125"/>
      <c r="J308" s="104">
        <v>18</v>
      </c>
      <c r="K308" s="104">
        <v>20</v>
      </c>
      <c r="L308" s="104"/>
      <c r="M308" s="104">
        <v>2.66</v>
      </c>
      <c r="N308" s="104">
        <v>2.64</v>
      </c>
      <c r="O308" s="104"/>
      <c r="P308" s="104">
        <v>0.4</v>
      </c>
      <c r="Q308" s="104">
        <v>0.7</v>
      </c>
      <c r="R308" s="104"/>
      <c r="S308" s="104">
        <v>0.3</v>
      </c>
      <c r="T308" s="104">
        <v>0.9</v>
      </c>
      <c r="U308" s="108"/>
      <c r="V308" s="108"/>
      <c r="W308" s="108"/>
      <c r="X308" s="108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</row>
    <row r="309" spans="1:53" s="68" customFormat="1" ht="15">
      <c r="A309" s="103" t="s">
        <v>151</v>
      </c>
      <c r="B309" s="103" t="s">
        <v>1091</v>
      </c>
      <c r="C309" s="104">
        <v>410</v>
      </c>
      <c r="D309" s="105">
        <v>42748</v>
      </c>
      <c r="E309" s="104">
        <v>841294</v>
      </c>
      <c r="F309" s="104" t="s">
        <v>697</v>
      </c>
      <c r="G309" s="106">
        <f t="shared" si="9"/>
        <v>43113</v>
      </c>
      <c r="H309" s="107">
        <v>43831</v>
      </c>
      <c r="I309" s="125">
        <v>14</v>
      </c>
      <c r="J309" s="104">
        <v>20</v>
      </c>
      <c r="K309" s="104"/>
      <c r="L309" s="104">
        <v>2.76</v>
      </c>
      <c r="M309" s="104">
        <v>2.74</v>
      </c>
      <c r="N309" s="104"/>
      <c r="O309" s="104"/>
      <c r="P309" s="104">
        <v>0.4</v>
      </c>
      <c r="Q309" s="104">
        <v>0.5</v>
      </c>
      <c r="R309" s="104"/>
      <c r="S309" s="104">
        <v>0.2</v>
      </c>
      <c r="T309" s="104">
        <v>0.2</v>
      </c>
      <c r="U309" s="108"/>
      <c r="V309" s="108"/>
      <c r="W309" s="108"/>
      <c r="X309" s="108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</row>
    <row r="310" spans="1:53" ht="15">
      <c r="A310" s="103" t="s">
        <v>1086</v>
      </c>
      <c r="B310" s="103" t="s">
        <v>1085</v>
      </c>
      <c r="C310" s="104">
        <v>411</v>
      </c>
      <c r="D310" s="105">
        <v>42710</v>
      </c>
      <c r="E310" s="104">
        <v>839066</v>
      </c>
      <c r="F310" s="104" t="s">
        <v>713</v>
      </c>
      <c r="G310" s="106">
        <f t="shared" si="9"/>
        <v>43075</v>
      </c>
      <c r="H310" s="107">
        <v>43800</v>
      </c>
      <c r="I310" s="125"/>
      <c r="J310" s="104"/>
      <c r="K310" s="104">
        <v>15</v>
      </c>
      <c r="L310" s="104"/>
      <c r="M310" s="104"/>
      <c r="N310" s="104"/>
      <c r="O310" s="104"/>
      <c r="P310" s="104"/>
      <c r="Q310" s="104"/>
      <c r="R310" s="104"/>
      <c r="S310" s="104"/>
      <c r="T310" s="104">
        <v>3</v>
      </c>
      <c r="U310" s="108"/>
      <c r="V310" s="108"/>
      <c r="W310" s="108"/>
      <c r="X310" s="108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</row>
    <row r="311" spans="1:53" s="5" customFormat="1" ht="15">
      <c r="A311" s="103" t="s">
        <v>1201</v>
      </c>
      <c r="B311" s="103" t="s">
        <v>1202</v>
      </c>
      <c r="C311" s="104">
        <v>415</v>
      </c>
      <c r="D311" s="105">
        <v>43119</v>
      </c>
      <c r="E311" s="104">
        <v>878182</v>
      </c>
      <c r="F311" s="104" t="s">
        <v>599</v>
      </c>
      <c r="G311" s="106">
        <f t="shared" si="9"/>
        <v>43484</v>
      </c>
      <c r="H311" s="107">
        <v>44197</v>
      </c>
      <c r="I311" s="125">
        <v>49</v>
      </c>
      <c r="J311" s="104">
        <v>52</v>
      </c>
      <c r="K311" s="104"/>
      <c r="L311" s="104">
        <v>2.64</v>
      </c>
      <c r="M311" s="104">
        <v>2.638</v>
      </c>
      <c r="N311" s="104"/>
      <c r="O311" s="104">
        <v>0.8</v>
      </c>
      <c r="P311" s="104">
        <v>0.9</v>
      </c>
      <c r="Q311" s="104"/>
      <c r="R311" s="104">
        <v>0.2</v>
      </c>
      <c r="S311" s="104">
        <v>0.8</v>
      </c>
      <c r="T311" s="104"/>
      <c r="U311" s="108"/>
      <c r="V311" s="108"/>
      <c r="W311" s="108"/>
      <c r="X311" s="108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</row>
    <row r="312" spans="1:53" s="5" customFormat="1" ht="15">
      <c r="A312" s="103" t="s">
        <v>1203</v>
      </c>
      <c r="B312" s="103" t="s">
        <v>1204</v>
      </c>
      <c r="C312" s="104">
        <v>417</v>
      </c>
      <c r="D312" s="105">
        <v>43136</v>
      </c>
      <c r="E312" s="104">
        <v>888787</v>
      </c>
      <c r="F312" s="104" t="s">
        <v>599</v>
      </c>
      <c r="G312" s="106">
        <f t="shared" si="9"/>
        <v>43501</v>
      </c>
      <c r="H312" s="107">
        <v>44228</v>
      </c>
      <c r="I312" s="125">
        <v>26</v>
      </c>
      <c r="J312" s="104">
        <v>24</v>
      </c>
      <c r="K312" s="104">
        <v>23</v>
      </c>
      <c r="L312" s="104">
        <v>2.708</v>
      </c>
      <c r="M312" s="104">
        <v>2.705</v>
      </c>
      <c r="N312" s="104">
        <v>2.691</v>
      </c>
      <c r="O312" s="104">
        <v>0.4</v>
      </c>
      <c r="P312" s="104">
        <v>0.5</v>
      </c>
      <c r="Q312" s="104">
        <v>0.7</v>
      </c>
      <c r="R312" s="104">
        <v>0.6</v>
      </c>
      <c r="S312" s="104">
        <v>1.2</v>
      </c>
      <c r="T312" s="104">
        <v>0.7</v>
      </c>
      <c r="U312" s="108"/>
      <c r="V312" s="108"/>
      <c r="W312" s="108"/>
      <c r="X312" s="108" t="s">
        <v>1205</v>
      </c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</row>
    <row r="313" spans="1:53" s="68" customFormat="1" ht="15">
      <c r="A313" s="103" t="s">
        <v>807</v>
      </c>
      <c r="B313" s="103" t="s">
        <v>808</v>
      </c>
      <c r="C313" s="104">
        <v>1022</v>
      </c>
      <c r="D313" s="105">
        <v>36672</v>
      </c>
      <c r="E313" s="104">
        <v>135428</v>
      </c>
      <c r="F313" s="104" t="s">
        <v>584</v>
      </c>
      <c r="G313" s="106">
        <f t="shared" si="9"/>
        <v>37037</v>
      </c>
      <c r="H313" s="107">
        <v>37012</v>
      </c>
      <c r="I313" s="125">
        <v>36</v>
      </c>
      <c r="J313" s="104"/>
      <c r="K313" s="104"/>
      <c r="L313" s="104">
        <v>2.77</v>
      </c>
      <c r="M313" s="104"/>
      <c r="N313" s="104"/>
      <c r="O313" s="104">
        <v>0.2</v>
      </c>
      <c r="P313" s="104"/>
      <c r="Q313" s="104"/>
      <c r="R313" s="104">
        <v>0.4</v>
      </c>
      <c r="S313" s="104">
        <v>1.2</v>
      </c>
      <c r="T313" s="104">
        <v>2.7</v>
      </c>
      <c r="U313" s="108"/>
      <c r="V313" s="108" t="s">
        <v>3</v>
      </c>
      <c r="W313" s="108"/>
      <c r="X313" s="108" t="s">
        <v>809</v>
      </c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</row>
    <row r="314" spans="1:53" ht="15">
      <c r="A314" s="103" t="s">
        <v>151</v>
      </c>
      <c r="B314" s="103" t="s">
        <v>780</v>
      </c>
      <c r="C314" s="104">
        <v>1041</v>
      </c>
      <c r="D314" s="105">
        <v>36648</v>
      </c>
      <c r="E314" s="104">
        <v>131237</v>
      </c>
      <c r="F314" s="104" t="s">
        <v>584</v>
      </c>
      <c r="G314" s="106">
        <f t="shared" si="9"/>
        <v>37013</v>
      </c>
      <c r="H314" s="107">
        <v>37012</v>
      </c>
      <c r="I314" s="125">
        <v>42</v>
      </c>
      <c r="J314" s="104">
        <v>44</v>
      </c>
      <c r="K314" s="104">
        <v>47</v>
      </c>
      <c r="L314" s="104">
        <v>2.775</v>
      </c>
      <c r="M314" s="104">
        <v>2.76</v>
      </c>
      <c r="N314" s="104">
        <v>2.76</v>
      </c>
      <c r="O314" s="104">
        <v>0.4</v>
      </c>
      <c r="P314" s="104">
        <v>0.5</v>
      </c>
      <c r="Q314" s="104">
        <v>0.7</v>
      </c>
      <c r="R314" s="104">
        <v>0.1</v>
      </c>
      <c r="S314" s="104">
        <v>0.2</v>
      </c>
      <c r="T314" s="104">
        <v>0.3</v>
      </c>
      <c r="U314" s="108"/>
      <c r="V314" s="108" t="s">
        <v>3</v>
      </c>
      <c r="W314" s="108"/>
      <c r="X314" s="108" t="s">
        <v>3</v>
      </c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</row>
    <row r="315" spans="1:53" ht="15">
      <c r="A315" s="40" t="s">
        <v>889</v>
      </c>
      <c r="B315" s="40" t="s">
        <v>890</v>
      </c>
      <c r="C315" s="34">
        <v>10133</v>
      </c>
      <c r="D315" s="44">
        <v>35983</v>
      </c>
      <c r="E315" s="34">
        <v>45911</v>
      </c>
      <c r="F315" s="34" t="s">
        <v>612</v>
      </c>
      <c r="G315" s="35">
        <f t="shared" si="9"/>
        <v>36348</v>
      </c>
      <c r="H315" s="36" t="s">
        <v>3</v>
      </c>
      <c r="I315" s="126">
        <v>28</v>
      </c>
      <c r="J315" s="34">
        <v>27</v>
      </c>
      <c r="K315" s="34">
        <v>29</v>
      </c>
      <c r="L315" s="34">
        <v>2.71</v>
      </c>
      <c r="M315" s="34">
        <v>2.71</v>
      </c>
      <c r="N315" s="34">
        <v>2.7</v>
      </c>
      <c r="O315" s="34"/>
      <c r="P315" s="34">
        <v>0.3</v>
      </c>
      <c r="Q315" s="34"/>
      <c r="R315" s="34"/>
      <c r="S315" s="34"/>
      <c r="T315" s="34"/>
      <c r="U315" s="3"/>
      <c r="V315" s="3" t="s">
        <v>3</v>
      </c>
      <c r="W315" s="3"/>
      <c r="X315" s="3" t="s">
        <v>3</v>
      </c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</row>
    <row r="316" spans="1:53" ht="15">
      <c r="A316" s="111" t="s">
        <v>834</v>
      </c>
      <c r="B316" s="111" t="s">
        <v>834</v>
      </c>
      <c r="C316" s="82" t="s">
        <v>993</v>
      </c>
      <c r="D316" s="109">
        <v>41869</v>
      </c>
      <c r="E316" s="82">
        <v>723030</v>
      </c>
      <c r="F316" s="82" t="s">
        <v>762</v>
      </c>
      <c r="G316" s="147">
        <f t="shared" si="9"/>
        <v>42234</v>
      </c>
      <c r="H316" s="110">
        <v>39539</v>
      </c>
      <c r="I316" s="128"/>
      <c r="J316" s="82">
        <v>19</v>
      </c>
      <c r="K316" s="82"/>
      <c r="L316" s="82"/>
      <c r="M316" s="82">
        <v>2.62</v>
      </c>
      <c r="N316" s="82"/>
      <c r="O316" s="82"/>
      <c r="P316" s="82">
        <v>0.6</v>
      </c>
      <c r="Q316" s="82"/>
      <c r="R316" s="82"/>
      <c r="S316" s="82">
        <v>3.7</v>
      </c>
      <c r="T316" s="82"/>
      <c r="U316" s="111"/>
      <c r="V316" s="111"/>
      <c r="W316" s="111"/>
      <c r="X316" s="111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</row>
    <row r="317" spans="1:53" ht="15">
      <c r="A317" s="103" t="s">
        <v>673</v>
      </c>
      <c r="B317" s="103" t="s">
        <v>673</v>
      </c>
      <c r="C317" s="82" t="s">
        <v>1002</v>
      </c>
      <c r="D317" s="109">
        <v>42249</v>
      </c>
      <c r="E317" s="82">
        <v>773853</v>
      </c>
      <c r="F317" s="82" t="s">
        <v>1029</v>
      </c>
      <c r="G317" s="106">
        <f t="shared" si="9"/>
        <v>42614</v>
      </c>
      <c r="H317" s="110">
        <v>43160</v>
      </c>
      <c r="I317" s="128">
        <v>24</v>
      </c>
      <c r="J317" s="82"/>
      <c r="K317" s="82"/>
      <c r="L317" s="82">
        <v>2.72</v>
      </c>
      <c r="M317" s="82"/>
      <c r="N317" s="82"/>
      <c r="O317" s="82">
        <v>0.2</v>
      </c>
      <c r="P317" s="82"/>
      <c r="Q317" s="82"/>
      <c r="R317" s="82">
        <v>2.5</v>
      </c>
      <c r="S317" s="82"/>
      <c r="T317" s="82"/>
      <c r="U317" s="111"/>
      <c r="V317" s="111"/>
      <c r="W317" s="111"/>
      <c r="X317" s="111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</row>
    <row r="318" spans="1:53" ht="15">
      <c r="A318" s="103" t="s">
        <v>802</v>
      </c>
      <c r="B318" s="103" t="s">
        <v>803</v>
      </c>
      <c r="C318" s="104" t="s">
        <v>804</v>
      </c>
      <c r="D318" s="105">
        <v>41660</v>
      </c>
      <c r="E318" s="104">
        <v>695659</v>
      </c>
      <c r="F318" s="104" t="s">
        <v>762</v>
      </c>
      <c r="G318" s="106">
        <f t="shared" si="9"/>
        <v>42025</v>
      </c>
      <c r="H318" s="107">
        <v>42755</v>
      </c>
      <c r="I318" s="125"/>
      <c r="J318" s="104">
        <v>15</v>
      </c>
      <c r="K318" s="104"/>
      <c r="L318" s="104"/>
      <c r="M318" s="104">
        <v>2.66</v>
      </c>
      <c r="N318" s="104"/>
      <c r="O318" s="104"/>
      <c r="P318" s="104">
        <v>0.6</v>
      </c>
      <c r="Q318" s="104"/>
      <c r="R318" s="104"/>
      <c r="S318" s="104">
        <v>0.6</v>
      </c>
      <c r="T318" s="104"/>
      <c r="U318" s="108"/>
      <c r="V318" s="108"/>
      <c r="W318" s="108"/>
      <c r="X318" s="108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</row>
    <row r="319" spans="1:53" ht="15">
      <c r="A319" s="103" t="s">
        <v>31</v>
      </c>
      <c r="B319" s="103" t="s">
        <v>32</v>
      </c>
      <c r="C319" s="163" t="s">
        <v>1021</v>
      </c>
      <c r="D319" s="164">
        <v>41422</v>
      </c>
      <c r="E319" s="163">
        <v>670297</v>
      </c>
      <c r="F319" s="163" t="s">
        <v>1022</v>
      </c>
      <c r="G319" s="165">
        <f t="shared" si="9"/>
        <v>41787</v>
      </c>
      <c r="H319" s="166"/>
      <c r="I319" s="167"/>
      <c r="J319" s="163">
        <v>19</v>
      </c>
      <c r="K319" s="163"/>
      <c r="L319" s="163"/>
      <c r="M319" s="163">
        <v>2.64</v>
      </c>
      <c r="N319" s="163"/>
      <c r="O319" s="163"/>
      <c r="P319" s="163">
        <v>0.5</v>
      </c>
      <c r="Q319" s="163"/>
      <c r="R319" s="163"/>
      <c r="S319" s="163"/>
      <c r="T319" s="163"/>
      <c r="U319" s="103"/>
      <c r="V319" s="103"/>
      <c r="W319" s="103"/>
      <c r="X319" s="103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</row>
    <row r="320" spans="1:53" ht="15">
      <c r="A320" s="103" t="s">
        <v>151</v>
      </c>
      <c r="B320" s="103" t="s">
        <v>1089</v>
      </c>
      <c r="C320" s="104"/>
      <c r="D320" s="105">
        <v>42739</v>
      </c>
      <c r="E320" s="104">
        <v>840254</v>
      </c>
      <c r="F320" s="104" t="s">
        <v>1090</v>
      </c>
      <c r="G320" s="106">
        <f t="shared" si="9"/>
        <v>43104</v>
      </c>
      <c r="H320" s="107">
        <v>43831</v>
      </c>
      <c r="I320" s="125"/>
      <c r="J320" s="104">
        <v>43</v>
      </c>
      <c r="K320" s="104">
        <v>37</v>
      </c>
      <c r="L320" s="104"/>
      <c r="M320" s="104">
        <v>2.66</v>
      </c>
      <c r="N320" s="104">
        <v>2.65</v>
      </c>
      <c r="O320" s="104"/>
      <c r="P320" s="104">
        <v>0.4</v>
      </c>
      <c r="Q320" s="104">
        <v>0.6</v>
      </c>
      <c r="R320" s="104"/>
      <c r="S320" s="104">
        <v>0.2</v>
      </c>
      <c r="T320" s="104">
        <v>0.4</v>
      </c>
      <c r="U320" s="108"/>
      <c r="V320" s="108"/>
      <c r="W320" s="108"/>
      <c r="X320" s="108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</row>
    <row r="321" spans="1:53" ht="15">
      <c r="A321" s="148" t="s">
        <v>221</v>
      </c>
      <c r="B321" s="148" t="s">
        <v>221</v>
      </c>
      <c r="C321" s="80"/>
      <c r="D321" s="149">
        <v>41851</v>
      </c>
      <c r="E321" s="80">
        <v>720634</v>
      </c>
      <c r="F321" s="80" t="s">
        <v>762</v>
      </c>
      <c r="G321" s="150">
        <f t="shared" si="9"/>
        <v>42216</v>
      </c>
      <c r="H321" s="154" t="s">
        <v>3</v>
      </c>
      <c r="I321" s="151"/>
      <c r="J321" s="80"/>
      <c r="K321" s="80">
        <v>18</v>
      </c>
      <c r="L321" s="80"/>
      <c r="M321" s="80"/>
      <c r="N321" s="80">
        <v>2.84</v>
      </c>
      <c r="O321" s="80"/>
      <c r="P321" s="80"/>
      <c r="Q321" s="80">
        <v>0.4</v>
      </c>
      <c r="R321" s="80"/>
      <c r="S321" s="80"/>
      <c r="T321" s="80"/>
      <c r="U321" s="152"/>
      <c r="V321" s="152"/>
      <c r="W321" s="152"/>
      <c r="X321" s="152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</row>
    <row r="322" spans="1:53" ht="15">
      <c r="A322" s="103" t="s">
        <v>242</v>
      </c>
      <c r="B322" s="103" t="s">
        <v>242</v>
      </c>
      <c r="C322" s="104"/>
      <c r="D322" s="105">
        <v>41120</v>
      </c>
      <c r="E322" s="104">
        <v>634832</v>
      </c>
      <c r="F322" s="104" t="s">
        <v>68</v>
      </c>
      <c r="G322" s="106">
        <f t="shared" si="9"/>
        <v>41485</v>
      </c>
      <c r="H322" s="107" t="s">
        <v>3</v>
      </c>
      <c r="I322" s="125"/>
      <c r="J322" s="104">
        <v>18</v>
      </c>
      <c r="K322" s="104"/>
      <c r="L322" s="104"/>
      <c r="M322" s="104">
        <v>2.68</v>
      </c>
      <c r="N322" s="104"/>
      <c r="O322" s="104"/>
      <c r="P322" s="104">
        <v>0.5</v>
      </c>
      <c r="Q322" s="104"/>
      <c r="R322" s="104"/>
      <c r="S322" s="104"/>
      <c r="T322" s="104"/>
      <c r="U322" s="108"/>
      <c r="V322" s="108"/>
      <c r="W322" s="108"/>
      <c r="X322" s="108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</row>
    <row r="323" spans="1:53" ht="15">
      <c r="A323" s="40" t="s">
        <v>251</v>
      </c>
      <c r="B323" s="40" t="s">
        <v>251</v>
      </c>
      <c r="C323" s="34"/>
      <c r="D323" s="44">
        <v>40330</v>
      </c>
      <c r="E323" s="34">
        <v>512629</v>
      </c>
      <c r="F323" s="34" t="s">
        <v>68</v>
      </c>
      <c r="G323" s="35">
        <f t="shared" si="9"/>
        <v>40695</v>
      </c>
      <c r="H323" s="36" t="s">
        <v>3</v>
      </c>
      <c r="I323" s="126"/>
      <c r="J323" s="34"/>
      <c r="K323" s="34">
        <v>31</v>
      </c>
      <c r="L323" s="34"/>
      <c r="M323" s="34"/>
      <c r="N323" s="34">
        <v>2.92</v>
      </c>
      <c r="O323" s="34"/>
      <c r="P323" s="34"/>
      <c r="Q323" s="34">
        <v>0.3</v>
      </c>
      <c r="R323" s="34"/>
      <c r="S323" s="34"/>
      <c r="T323" s="34"/>
      <c r="U323" s="3"/>
      <c r="V323" s="3"/>
      <c r="W323" s="3"/>
      <c r="X323" s="3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</row>
    <row r="324" spans="1:53" ht="15">
      <c r="A324" s="40" t="s">
        <v>95</v>
      </c>
      <c r="B324" s="40" t="s">
        <v>95</v>
      </c>
      <c r="C324" s="34"/>
      <c r="D324" s="44">
        <v>40196</v>
      </c>
      <c r="E324" s="34">
        <v>502816</v>
      </c>
      <c r="F324" s="34" t="s">
        <v>68</v>
      </c>
      <c r="G324" s="35">
        <f t="shared" si="9"/>
        <v>40561</v>
      </c>
      <c r="H324" s="36" t="s">
        <v>3</v>
      </c>
      <c r="I324" s="126"/>
      <c r="J324" s="34">
        <v>23</v>
      </c>
      <c r="K324" s="34"/>
      <c r="L324" s="34"/>
      <c r="M324" s="34">
        <v>2.64</v>
      </c>
      <c r="N324" s="34"/>
      <c r="O324" s="34"/>
      <c r="P324" s="34">
        <v>0.4</v>
      </c>
      <c r="Q324" s="34"/>
      <c r="R324" s="34"/>
      <c r="S324" s="34"/>
      <c r="T324" s="34"/>
      <c r="U324" s="3"/>
      <c r="V324" s="3"/>
      <c r="W324" s="3"/>
      <c r="X324" s="3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</row>
    <row r="325" spans="1:53" ht="15">
      <c r="A325" s="155" t="s">
        <v>222</v>
      </c>
      <c r="B325" s="155" t="s">
        <v>222</v>
      </c>
      <c r="C325" s="156"/>
      <c r="D325" s="157">
        <v>40077</v>
      </c>
      <c r="E325" s="156">
        <v>495573</v>
      </c>
      <c r="F325" s="156" t="s">
        <v>68</v>
      </c>
      <c r="G325" s="158">
        <f t="shared" si="9"/>
        <v>40442</v>
      </c>
      <c r="H325" s="159" t="s">
        <v>3</v>
      </c>
      <c r="I325" s="160"/>
      <c r="J325" s="156"/>
      <c r="K325" s="156">
        <v>37</v>
      </c>
      <c r="L325" s="156"/>
      <c r="M325" s="156"/>
      <c r="N325" s="156">
        <v>2.63</v>
      </c>
      <c r="O325" s="156"/>
      <c r="P325" s="156"/>
      <c r="Q325" s="156">
        <v>0.3</v>
      </c>
      <c r="R325" s="156"/>
      <c r="S325" s="156"/>
      <c r="T325" s="156"/>
      <c r="U325" s="161"/>
      <c r="V325" s="161"/>
      <c r="W325" s="161"/>
      <c r="X325" s="161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</row>
    <row r="326" spans="1:53" s="68" customFormat="1" ht="15">
      <c r="A326" s="40" t="s">
        <v>728</v>
      </c>
      <c r="B326" s="40" t="s">
        <v>729</v>
      </c>
      <c r="C326" s="47"/>
      <c r="D326" s="44">
        <v>36927</v>
      </c>
      <c r="E326" s="34">
        <v>175285</v>
      </c>
      <c r="F326" s="34" t="s">
        <v>711</v>
      </c>
      <c r="G326" s="35">
        <f t="shared" si="9"/>
        <v>37292</v>
      </c>
      <c r="H326" s="36" t="s">
        <v>3</v>
      </c>
      <c r="I326" s="126"/>
      <c r="J326" s="34"/>
      <c r="K326" s="34"/>
      <c r="L326" s="34"/>
      <c r="M326" s="34">
        <v>2.63</v>
      </c>
      <c r="N326" s="34"/>
      <c r="O326" s="34"/>
      <c r="P326" s="34">
        <v>0.2</v>
      </c>
      <c r="Q326" s="34"/>
      <c r="R326" s="34"/>
      <c r="S326" s="34"/>
      <c r="T326" s="34"/>
      <c r="U326" s="3"/>
      <c r="V326" s="3" t="s">
        <v>3</v>
      </c>
      <c r="W326" s="3"/>
      <c r="X326" s="3" t="s">
        <v>730</v>
      </c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</row>
    <row r="327" spans="1:53" ht="15">
      <c r="A327" s="103" t="s">
        <v>605</v>
      </c>
      <c r="B327" s="103" t="s">
        <v>606</v>
      </c>
      <c r="C327" s="104"/>
      <c r="D327" s="105">
        <v>36766</v>
      </c>
      <c r="E327" s="104">
        <v>157516</v>
      </c>
      <c r="F327" s="104" t="s">
        <v>586</v>
      </c>
      <c r="G327" s="106">
        <f t="shared" si="9"/>
        <v>37131</v>
      </c>
      <c r="H327" s="107">
        <v>37861</v>
      </c>
      <c r="I327" s="125">
        <v>31</v>
      </c>
      <c r="J327" s="104"/>
      <c r="K327" s="104"/>
      <c r="L327" s="104">
        <v>2.51</v>
      </c>
      <c r="M327" s="104"/>
      <c r="N327" s="104"/>
      <c r="O327" s="104">
        <v>2.9</v>
      </c>
      <c r="P327" s="104"/>
      <c r="Q327" s="104"/>
      <c r="R327" s="104">
        <v>35</v>
      </c>
      <c r="S327" s="104">
        <v>20.3</v>
      </c>
      <c r="T327" s="104"/>
      <c r="U327" s="108"/>
      <c r="V327" s="108" t="s">
        <v>3</v>
      </c>
      <c r="W327" s="108"/>
      <c r="X327" s="108" t="s">
        <v>607</v>
      </c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</row>
    <row r="328" spans="1:53" ht="15">
      <c r="A328" s="103" t="s">
        <v>682</v>
      </c>
      <c r="B328" s="103" t="s">
        <v>682</v>
      </c>
      <c r="C328" s="104"/>
      <c r="D328" s="105">
        <v>36587</v>
      </c>
      <c r="E328" s="104">
        <v>122581</v>
      </c>
      <c r="F328" s="104" t="s">
        <v>683</v>
      </c>
      <c r="G328" s="106">
        <f t="shared" si="9"/>
        <v>36952</v>
      </c>
      <c r="H328" s="107" t="s">
        <v>3</v>
      </c>
      <c r="I328" s="125"/>
      <c r="J328" s="104">
        <v>39</v>
      </c>
      <c r="K328" s="104"/>
      <c r="L328" s="104"/>
      <c r="M328" s="104">
        <v>2.7</v>
      </c>
      <c r="N328" s="104"/>
      <c r="O328" s="104"/>
      <c r="P328" s="104">
        <v>0.3</v>
      </c>
      <c r="Q328" s="104"/>
      <c r="R328" s="104"/>
      <c r="S328" s="104"/>
      <c r="T328" s="104"/>
      <c r="U328" s="108">
        <v>101.1</v>
      </c>
      <c r="V328" s="108" t="s">
        <v>593</v>
      </c>
      <c r="W328" s="108"/>
      <c r="X328" s="108" t="s">
        <v>684</v>
      </c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</row>
    <row r="329" spans="1:24" ht="15">
      <c r="A329" s="40" t="s">
        <v>693</v>
      </c>
      <c r="B329" s="40" t="s">
        <v>693</v>
      </c>
      <c r="C329" s="34"/>
      <c r="D329" s="44">
        <v>36571</v>
      </c>
      <c r="E329" s="34">
        <v>122263</v>
      </c>
      <c r="F329" s="34" t="s">
        <v>694</v>
      </c>
      <c r="G329" s="35">
        <f t="shared" si="9"/>
        <v>36936</v>
      </c>
      <c r="H329" s="36" t="s">
        <v>3</v>
      </c>
      <c r="I329" s="126"/>
      <c r="J329" s="34">
        <v>40</v>
      </c>
      <c r="K329" s="34"/>
      <c r="L329" s="34"/>
      <c r="M329" s="34">
        <v>2.66</v>
      </c>
      <c r="N329" s="34"/>
      <c r="O329" s="34"/>
      <c r="P329" s="34">
        <v>0.5</v>
      </c>
      <c r="Q329" s="34"/>
      <c r="R329" s="34"/>
      <c r="S329" s="34"/>
      <c r="T329" s="34"/>
      <c r="U329" s="3">
        <v>98.6</v>
      </c>
      <c r="V329" s="3" t="s">
        <v>593</v>
      </c>
      <c r="W329" s="3"/>
      <c r="X329" s="3" t="s">
        <v>684</v>
      </c>
    </row>
    <row r="330" spans="1:53" s="68" customFormat="1" ht="15">
      <c r="A330" s="40" t="s">
        <v>613</v>
      </c>
      <c r="B330" s="40" t="s">
        <v>613</v>
      </c>
      <c r="C330" s="34"/>
      <c r="D330" s="44">
        <v>36053</v>
      </c>
      <c r="E330" s="34">
        <v>58537</v>
      </c>
      <c r="F330" s="34" t="s">
        <v>592</v>
      </c>
      <c r="G330" s="35">
        <f t="shared" si="9"/>
        <v>36418</v>
      </c>
      <c r="H330" s="36">
        <v>37148</v>
      </c>
      <c r="I330" s="126"/>
      <c r="J330" s="34">
        <v>15</v>
      </c>
      <c r="K330" s="34"/>
      <c r="L330" s="34"/>
      <c r="M330" s="34">
        <v>2.98</v>
      </c>
      <c r="N330" s="34"/>
      <c r="O330" s="34"/>
      <c r="P330" s="34">
        <v>0.6</v>
      </c>
      <c r="Q330" s="34"/>
      <c r="R330" s="34"/>
      <c r="S330" s="34">
        <v>0.3</v>
      </c>
      <c r="T330" s="34"/>
      <c r="U330" s="3"/>
      <c r="V330" s="3" t="s">
        <v>593</v>
      </c>
      <c r="W330" s="3">
        <v>0.03</v>
      </c>
      <c r="X330" s="3" t="s">
        <v>3</v>
      </c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</row>
    <row r="331" spans="1:24" ht="15">
      <c r="A331" s="40"/>
      <c r="B331" s="40"/>
      <c r="C331" s="34"/>
      <c r="D331" s="44"/>
      <c r="E331" s="34"/>
      <c r="F331" s="34"/>
      <c r="G331" s="35"/>
      <c r="H331" s="38"/>
      <c r="I331" s="126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"/>
      <c r="V331" s="3"/>
      <c r="W331" s="3"/>
      <c r="X331" s="3"/>
    </row>
    <row r="332" spans="1:7" ht="15">
      <c r="A332" s="141"/>
      <c r="B332" s="141"/>
      <c r="G332" s="39"/>
    </row>
    <row r="333" spans="1:7" ht="15">
      <c r="A333" s="141"/>
      <c r="B333" s="141"/>
      <c r="G333" s="39"/>
    </row>
    <row r="334" spans="1:7" ht="15">
      <c r="A334" s="141"/>
      <c r="B334" s="141"/>
      <c r="G334" s="39"/>
    </row>
    <row r="335" spans="1:7" ht="15">
      <c r="A335" s="141"/>
      <c r="B335" s="141"/>
      <c r="G335" s="39"/>
    </row>
    <row r="336" spans="1:7" ht="15">
      <c r="A336" s="141"/>
      <c r="B336" s="141"/>
      <c r="G336" s="39"/>
    </row>
    <row r="337" spans="1:7" ht="15">
      <c r="A337" s="141"/>
      <c r="B337" s="141"/>
      <c r="G337" s="39"/>
    </row>
    <row r="338" spans="1:7" ht="15">
      <c r="A338" s="141"/>
      <c r="B338" s="141"/>
      <c r="G338" s="39"/>
    </row>
    <row r="339" spans="1:7" ht="15">
      <c r="A339" s="141"/>
      <c r="B339" s="141"/>
      <c r="G339" s="39"/>
    </row>
    <row r="340" spans="1:7" ht="15">
      <c r="A340" s="141"/>
      <c r="B340" s="141"/>
      <c r="G340" s="39"/>
    </row>
    <row r="341" spans="1:7" ht="15">
      <c r="A341" s="141"/>
      <c r="B341" s="141"/>
      <c r="G341" s="39"/>
    </row>
    <row r="342" spans="1:7" ht="15">
      <c r="A342" s="141"/>
      <c r="B342" s="141"/>
      <c r="G342" s="39"/>
    </row>
    <row r="343" spans="1:7" ht="15">
      <c r="A343" s="141"/>
      <c r="B343" s="141"/>
      <c r="G343" s="39"/>
    </row>
    <row r="344" spans="1:7" ht="15">
      <c r="A344" s="141"/>
      <c r="B344" s="141"/>
      <c r="G344" s="39"/>
    </row>
    <row r="345" spans="1:7" ht="15">
      <c r="A345" s="141"/>
      <c r="B345" s="141"/>
      <c r="G345" s="39"/>
    </row>
    <row r="346" spans="1:7" ht="15">
      <c r="A346" s="141"/>
      <c r="B346" s="141"/>
      <c r="G346" s="39"/>
    </row>
    <row r="347" spans="1:7" ht="15">
      <c r="A347" s="141"/>
      <c r="B347" s="141"/>
      <c r="G347" s="39"/>
    </row>
    <row r="348" spans="1:7" ht="15">
      <c r="A348" s="141"/>
      <c r="B348" s="141"/>
      <c r="G348" s="39"/>
    </row>
    <row r="349" spans="1:7" ht="15">
      <c r="A349" s="141"/>
      <c r="B349" s="141"/>
      <c r="G349" s="39"/>
    </row>
    <row r="350" spans="1:7" ht="15">
      <c r="A350" s="141"/>
      <c r="B350" s="141"/>
      <c r="G350" s="39"/>
    </row>
    <row r="351" spans="1:7" ht="15">
      <c r="A351" s="141"/>
      <c r="B351" s="141"/>
      <c r="G351" s="39"/>
    </row>
    <row r="352" spans="1:7" ht="15">
      <c r="A352" s="141"/>
      <c r="B352" s="141"/>
      <c r="G352" s="39"/>
    </row>
    <row r="353" spans="1:7" ht="15">
      <c r="A353" s="141"/>
      <c r="B353" s="141"/>
      <c r="G353" s="39"/>
    </row>
    <row r="354" spans="1:7" ht="15">
      <c r="A354" s="141"/>
      <c r="B354" s="141"/>
      <c r="G354" s="39"/>
    </row>
    <row r="355" spans="1:7" ht="15">
      <c r="A355" s="141"/>
      <c r="B355" s="141"/>
      <c r="G355" s="39"/>
    </row>
    <row r="356" spans="1:7" ht="15">
      <c r="A356" s="141"/>
      <c r="B356" s="141"/>
      <c r="G356" s="39"/>
    </row>
    <row r="357" spans="1:7" ht="15">
      <c r="A357" s="141"/>
      <c r="B357" s="141"/>
      <c r="G357" s="39"/>
    </row>
    <row r="358" spans="1:7" ht="15">
      <c r="A358" s="141"/>
      <c r="B358" s="141"/>
      <c r="G358" s="39"/>
    </row>
    <row r="359" spans="1:7" ht="15">
      <c r="A359" s="141"/>
      <c r="B359" s="141"/>
      <c r="G359" s="39"/>
    </row>
    <row r="360" spans="1:7" ht="15">
      <c r="A360" s="141"/>
      <c r="B360" s="141"/>
      <c r="G360" s="39"/>
    </row>
    <row r="361" spans="1:7" ht="15">
      <c r="A361" s="141"/>
      <c r="B361" s="141"/>
      <c r="G361" s="39"/>
    </row>
    <row r="362" spans="1:7" ht="15">
      <c r="A362" s="141"/>
      <c r="B362" s="141"/>
      <c r="G362" s="39"/>
    </row>
    <row r="363" spans="1:7" ht="15">
      <c r="A363" s="141"/>
      <c r="B363" s="141"/>
      <c r="G363" s="39"/>
    </row>
    <row r="364" spans="1:7" ht="15">
      <c r="A364" s="141"/>
      <c r="B364" s="141"/>
      <c r="G364" s="39"/>
    </row>
    <row r="365" spans="1:7" ht="15">
      <c r="A365" s="141"/>
      <c r="B365" s="141"/>
      <c r="G365" s="39"/>
    </row>
    <row r="366" spans="1:7" ht="15">
      <c r="A366" s="141"/>
      <c r="B366" s="141"/>
      <c r="G366" s="39"/>
    </row>
    <row r="367" spans="1:7" ht="15">
      <c r="A367" s="141"/>
      <c r="B367" s="141"/>
      <c r="G367" s="39"/>
    </row>
    <row r="368" spans="1:7" ht="15">
      <c r="A368" s="141"/>
      <c r="B368" s="141"/>
      <c r="G368" s="39"/>
    </row>
    <row r="369" spans="1:7" ht="15">
      <c r="A369" s="141"/>
      <c r="B369" s="141"/>
      <c r="G369" s="39"/>
    </row>
    <row r="370" spans="1:7" ht="15">
      <c r="A370" s="141"/>
      <c r="B370" s="141"/>
      <c r="G370" s="39"/>
    </row>
    <row r="371" spans="1:7" ht="15">
      <c r="A371" s="141"/>
      <c r="B371" s="141"/>
      <c r="G371" s="39"/>
    </row>
    <row r="372" spans="1:7" ht="15">
      <c r="A372" s="141"/>
      <c r="B372" s="141"/>
      <c r="G372" s="39"/>
    </row>
    <row r="373" spans="1:7" ht="15">
      <c r="A373" s="141"/>
      <c r="B373" s="141"/>
      <c r="G373" s="39"/>
    </row>
    <row r="374" spans="1:7" ht="15">
      <c r="A374" s="141"/>
      <c r="B374" s="141"/>
      <c r="G374" s="39"/>
    </row>
    <row r="375" spans="1:7" ht="15">
      <c r="A375" s="141"/>
      <c r="B375" s="141"/>
      <c r="G375" s="39"/>
    </row>
    <row r="376" spans="1:7" ht="15">
      <c r="A376" s="141"/>
      <c r="B376" s="141"/>
      <c r="G376" s="39"/>
    </row>
    <row r="377" spans="1:7" ht="15">
      <c r="A377" s="141"/>
      <c r="B377" s="141"/>
      <c r="G377" s="39"/>
    </row>
    <row r="378" spans="1:7" ht="15">
      <c r="A378" s="141"/>
      <c r="B378" s="141"/>
      <c r="G378" s="39"/>
    </row>
    <row r="379" spans="1:7" ht="15">
      <c r="A379" s="141"/>
      <c r="B379" s="141"/>
      <c r="G379" s="39"/>
    </row>
    <row r="380" spans="1:7" ht="15">
      <c r="A380" s="141"/>
      <c r="B380" s="141"/>
      <c r="G380" s="39"/>
    </row>
    <row r="381" spans="1:7" ht="15">
      <c r="A381" s="141"/>
      <c r="B381" s="141"/>
      <c r="G381" s="39"/>
    </row>
    <row r="382" spans="1:7" ht="15">
      <c r="A382" s="141"/>
      <c r="B382" s="141"/>
      <c r="G382" s="39"/>
    </row>
    <row r="383" spans="1:7" ht="15">
      <c r="A383" s="141"/>
      <c r="B383" s="141"/>
      <c r="G383" s="39"/>
    </row>
    <row r="384" spans="1:7" ht="15">
      <c r="A384" s="141"/>
      <c r="B384" s="141"/>
      <c r="G384" s="39"/>
    </row>
    <row r="385" spans="1:7" ht="15">
      <c r="A385" s="141"/>
      <c r="B385" s="141"/>
      <c r="G385" s="39"/>
    </row>
    <row r="386" spans="1:7" ht="15">
      <c r="A386" s="141"/>
      <c r="B386" s="141"/>
      <c r="G386" s="39"/>
    </row>
    <row r="387" spans="1:7" ht="15">
      <c r="A387" s="141"/>
      <c r="B387" s="141"/>
      <c r="G387" s="39"/>
    </row>
    <row r="388" spans="1:7" ht="15">
      <c r="A388" s="141"/>
      <c r="B388" s="141"/>
      <c r="G388" s="39"/>
    </row>
    <row r="389" spans="1:7" ht="15">
      <c r="A389" s="141"/>
      <c r="B389" s="141"/>
      <c r="G389" s="39"/>
    </row>
    <row r="390" spans="1:7" ht="15">
      <c r="A390" s="141"/>
      <c r="B390" s="141"/>
      <c r="G390" s="39"/>
    </row>
    <row r="391" spans="1:7" ht="15">
      <c r="A391" s="141"/>
      <c r="B391" s="141"/>
      <c r="G391" s="39"/>
    </row>
    <row r="392" spans="1:7" ht="15">
      <c r="A392" s="141"/>
      <c r="B392" s="141"/>
      <c r="G392" s="39"/>
    </row>
    <row r="393" spans="1:7" ht="15">
      <c r="A393" s="141"/>
      <c r="B393" s="141"/>
      <c r="G393" s="39"/>
    </row>
    <row r="394" spans="1:7" ht="15">
      <c r="A394" s="141"/>
      <c r="B394" s="141"/>
      <c r="G394" s="39"/>
    </row>
    <row r="395" spans="1:7" ht="15">
      <c r="A395" s="141"/>
      <c r="B395" s="141"/>
      <c r="G395" s="39"/>
    </row>
    <row r="396" spans="1:7" ht="15">
      <c r="A396" s="141"/>
      <c r="B396" s="141"/>
      <c r="G396" s="39"/>
    </row>
    <row r="397" spans="1:7" ht="15">
      <c r="A397" s="141"/>
      <c r="B397" s="141"/>
      <c r="G397" s="39"/>
    </row>
    <row r="398" spans="1:7" ht="15">
      <c r="A398" s="141"/>
      <c r="B398" s="141"/>
      <c r="G398" s="39"/>
    </row>
    <row r="399" spans="1:7" ht="15">
      <c r="A399" s="141"/>
      <c r="B399" s="141"/>
      <c r="G399" s="39"/>
    </row>
    <row r="400" spans="1:7" ht="15">
      <c r="A400" s="141"/>
      <c r="B400" s="141"/>
      <c r="G400" s="39"/>
    </row>
    <row r="401" spans="1:7" ht="15">
      <c r="A401" s="141"/>
      <c r="B401" s="141"/>
      <c r="G401" s="39"/>
    </row>
    <row r="402" spans="1:7" ht="15">
      <c r="A402" s="141"/>
      <c r="B402" s="141"/>
      <c r="G402" s="39"/>
    </row>
    <row r="403" spans="1:7" ht="15">
      <c r="A403" s="141"/>
      <c r="B403" s="141"/>
      <c r="G403" s="39"/>
    </row>
    <row r="404" spans="1:7" ht="15">
      <c r="A404" s="141"/>
      <c r="B404" s="141"/>
      <c r="G404" s="39"/>
    </row>
    <row r="405" spans="1:7" ht="15">
      <c r="A405" s="141"/>
      <c r="B405" s="141"/>
      <c r="G405" s="39"/>
    </row>
    <row r="406" spans="1:7" ht="15">
      <c r="A406" s="141"/>
      <c r="B406" s="141"/>
      <c r="G406" s="39"/>
    </row>
    <row r="407" spans="1:7" ht="15">
      <c r="A407" s="141"/>
      <c r="B407" s="141"/>
      <c r="G407" s="39"/>
    </row>
    <row r="408" spans="1:7" ht="15">
      <c r="A408" s="141"/>
      <c r="B408" s="141"/>
      <c r="G408" s="39"/>
    </row>
    <row r="409" spans="1:7" ht="15">
      <c r="A409" s="141"/>
      <c r="B409" s="141"/>
      <c r="G409" s="39"/>
    </row>
    <row r="410" spans="1:7" ht="15">
      <c r="A410" s="141"/>
      <c r="B410" s="141"/>
      <c r="G410" s="39"/>
    </row>
    <row r="411" spans="1:7" ht="15">
      <c r="A411" s="141"/>
      <c r="B411" s="141"/>
      <c r="G411" s="39"/>
    </row>
    <row r="412" spans="1:7" ht="15">
      <c r="A412" s="141"/>
      <c r="B412" s="141"/>
      <c r="G412" s="39"/>
    </row>
    <row r="413" spans="1:7" ht="15">
      <c r="A413" s="141"/>
      <c r="B413" s="141"/>
      <c r="G413" s="39"/>
    </row>
    <row r="414" spans="1:7" ht="15">
      <c r="A414" s="141"/>
      <c r="B414" s="141"/>
      <c r="G414" s="39"/>
    </row>
    <row r="415" spans="1:7" ht="15">
      <c r="A415" s="141"/>
      <c r="B415" s="141"/>
      <c r="G415" s="39"/>
    </row>
    <row r="416" spans="1:7" ht="15">
      <c r="A416" s="141"/>
      <c r="B416" s="141"/>
      <c r="G416" s="39"/>
    </row>
    <row r="417" spans="1:7" ht="15">
      <c r="A417" s="141"/>
      <c r="B417" s="141"/>
      <c r="G417" s="39"/>
    </row>
    <row r="418" spans="1:7" ht="15">
      <c r="A418" s="141"/>
      <c r="B418" s="141"/>
      <c r="G418" s="39"/>
    </row>
    <row r="419" spans="1:7" ht="15">
      <c r="A419" s="141"/>
      <c r="B419" s="141"/>
      <c r="G419" s="39"/>
    </row>
    <row r="420" spans="1:7" ht="15">
      <c r="A420" s="141"/>
      <c r="B420" s="141"/>
      <c r="G420" s="39"/>
    </row>
    <row r="421" spans="1:7" ht="15">
      <c r="A421" s="141"/>
      <c r="B421" s="141"/>
      <c r="G421" s="39"/>
    </row>
    <row r="422" spans="1:7" ht="15">
      <c r="A422" s="141"/>
      <c r="B422" s="141"/>
      <c r="G422" s="39"/>
    </row>
    <row r="423" spans="1:7" ht="15">
      <c r="A423" s="141"/>
      <c r="B423" s="141"/>
      <c r="G423" s="39"/>
    </row>
    <row r="424" spans="1:7" ht="15">
      <c r="A424" s="141"/>
      <c r="B424" s="141"/>
      <c r="G424" s="39"/>
    </row>
    <row r="425" spans="1:7" ht="15">
      <c r="A425" s="141"/>
      <c r="B425" s="141"/>
      <c r="G425" s="39"/>
    </row>
    <row r="426" spans="1:7" ht="15">
      <c r="A426" s="141"/>
      <c r="B426" s="141"/>
      <c r="G426" s="39"/>
    </row>
    <row r="427" spans="1:7" ht="15">
      <c r="A427" s="141"/>
      <c r="B427" s="141"/>
      <c r="G427" s="39"/>
    </row>
    <row r="428" spans="1:7" ht="15">
      <c r="A428" s="141"/>
      <c r="B428" s="141"/>
      <c r="G428" s="39"/>
    </row>
    <row r="429" spans="1:7" ht="15">
      <c r="A429" s="141"/>
      <c r="B429" s="141"/>
      <c r="G429" s="39"/>
    </row>
    <row r="430" spans="1:7" ht="15">
      <c r="A430" s="141"/>
      <c r="B430" s="141"/>
      <c r="G430" s="39"/>
    </row>
    <row r="431" spans="1:7" ht="15">
      <c r="A431" s="141"/>
      <c r="B431" s="141"/>
      <c r="G431" s="39"/>
    </row>
    <row r="432" spans="1:7" ht="15">
      <c r="A432" s="141"/>
      <c r="B432" s="141"/>
      <c r="G432" s="39"/>
    </row>
    <row r="433" spans="1:7" ht="15">
      <c r="A433" s="141"/>
      <c r="B433" s="141"/>
      <c r="G433" s="39"/>
    </row>
    <row r="434" spans="1:7" ht="15">
      <c r="A434" s="141"/>
      <c r="B434" s="141"/>
      <c r="G434" s="39"/>
    </row>
    <row r="435" spans="1:7" ht="15">
      <c r="A435" s="141"/>
      <c r="B435" s="141"/>
      <c r="G435" s="39"/>
    </row>
    <row r="436" spans="1:7" ht="15">
      <c r="A436" s="141"/>
      <c r="B436" s="141"/>
      <c r="G436" s="39"/>
    </row>
    <row r="437" spans="1:7" ht="15">
      <c r="A437" s="141"/>
      <c r="B437" s="141"/>
      <c r="G437" s="39"/>
    </row>
    <row r="438" spans="1:7" ht="15">
      <c r="A438" s="141"/>
      <c r="B438" s="141"/>
      <c r="G438" s="39"/>
    </row>
    <row r="439" spans="1:7" ht="15">
      <c r="A439" s="141"/>
      <c r="B439" s="141"/>
      <c r="G439" s="39"/>
    </row>
    <row r="440" spans="1:7" ht="15">
      <c r="A440" s="141"/>
      <c r="B440" s="141"/>
      <c r="G440" s="39"/>
    </row>
    <row r="441" spans="1:7" ht="15">
      <c r="A441" s="141"/>
      <c r="B441" s="141"/>
      <c r="G441" s="39"/>
    </row>
    <row r="442" spans="1:7" ht="15">
      <c r="A442" s="141"/>
      <c r="B442" s="141"/>
      <c r="G442" s="39"/>
    </row>
    <row r="443" spans="1:7" ht="15">
      <c r="A443" s="141"/>
      <c r="B443" s="141"/>
      <c r="G443" s="39"/>
    </row>
    <row r="444" spans="1:7" ht="15">
      <c r="A444" s="141"/>
      <c r="B444" s="141"/>
      <c r="G444" s="39"/>
    </row>
    <row r="445" spans="1:7" ht="15">
      <c r="A445" s="141"/>
      <c r="B445" s="141"/>
      <c r="G445" s="39"/>
    </row>
    <row r="446" spans="1:7" ht="15">
      <c r="A446" s="141"/>
      <c r="B446" s="141"/>
      <c r="G446" s="39"/>
    </row>
    <row r="447" spans="1:7" ht="15">
      <c r="A447" s="141"/>
      <c r="B447" s="141"/>
      <c r="G447" s="39"/>
    </row>
    <row r="448" spans="1:7" ht="15">
      <c r="A448" s="141"/>
      <c r="B448" s="141"/>
      <c r="G448" s="39"/>
    </row>
    <row r="449" spans="1:7" ht="15">
      <c r="A449" s="141"/>
      <c r="B449" s="141"/>
      <c r="G449" s="39"/>
    </row>
    <row r="450" spans="1:7" ht="15">
      <c r="A450" s="141"/>
      <c r="B450" s="141"/>
      <c r="G450" s="39"/>
    </row>
    <row r="451" spans="1:7" ht="15">
      <c r="A451" s="141"/>
      <c r="B451" s="141"/>
      <c r="G451" s="39"/>
    </row>
    <row r="452" spans="1:7" ht="15">
      <c r="A452" s="141"/>
      <c r="B452" s="141"/>
      <c r="G452" s="39"/>
    </row>
    <row r="453" spans="1:7" ht="15">
      <c r="A453" s="141"/>
      <c r="B453" s="141"/>
      <c r="G453" s="39"/>
    </row>
    <row r="454" spans="1:7" ht="15">
      <c r="A454" s="141"/>
      <c r="B454" s="141"/>
      <c r="G454" s="39"/>
    </row>
    <row r="455" spans="1:7" ht="15">
      <c r="A455" s="141"/>
      <c r="B455" s="141"/>
      <c r="G455" s="39"/>
    </row>
    <row r="456" spans="1:7" ht="15">
      <c r="A456" s="141"/>
      <c r="B456" s="141"/>
      <c r="G456" s="39"/>
    </row>
    <row r="457" spans="1:7" ht="15">
      <c r="A457" s="141"/>
      <c r="B457" s="141"/>
      <c r="G457" s="39"/>
    </row>
    <row r="458" spans="1:7" ht="15">
      <c r="A458" s="141"/>
      <c r="B458" s="141"/>
      <c r="G458" s="39"/>
    </row>
    <row r="459" spans="1:7" ht="15">
      <c r="A459" s="141"/>
      <c r="B459" s="141"/>
      <c r="G459" s="39"/>
    </row>
    <row r="460" spans="1:7" ht="15">
      <c r="A460" s="141"/>
      <c r="B460" s="141"/>
      <c r="G460" s="39"/>
    </row>
    <row r="461" spans="1:7" ht="15">
      <c r="A461" s="141"/>
      <c r="B461" s="141"/>
      <c r="G461" s="39"/>
    </row>
    <row r="462" spans="1:7" ht="15">
      <c r="A462" s="141"/>
      <c r="B462" s="141"/>
      <c r="G462" s="39"/>
    </row>
    <row r="463" spans="1:7" ht="15">
      <c r="A463" s="141"/>
      <c r="B463" s="141"/>
      <c r="G463" s="39"/>
    </row>
    <row r="464" spans="1:7" ht="15">
      <c r="A464" s="141"/>
      <c r="B464" s="141"/>
      <c r="G464" s="39"/>
    </row>
    <row r="465" spans="1:7" ht="15">
      <c r="A465" s="141"/>
      <c r="B465" s="141"/>
      <c r="G465" s="39"/>
    </row>
    <row r="466" spans="1:7" ht="15">
      <c r="A466" s="141"/>
      <c r="B466" s="141"/>
      <c r="G466" s="39"/>
    </row>
    <row r="467" spans="1:7" ht="15">
      <c r="A467" s="141"/>
      <c r="B467" s="141"/>
      <c r="G467" s="39"/>
    </row>
    <row r="468" spans="1:7" ht="15">
      <c r="A468" s="141"/>
      <c r="B468" s="141"/>
      <c r="G468" s="39"/>
    </row>
    <row r="469" spans="1:7" ht="15">
      <c r="A469" s="141"/>
      <c r="B469" s="141"/>
      <c r="G469" s="39"/>
    </row>
    <row r="470" spans="1:7" ht="15">
      <c r="A470" s="141"/>
      <c r="B470" s="141"/>
      <c r="G470" s="39"/>
    </row>
    <row r="471" spans="1:7" ht="15">
      <c r="A471" s="141"/>
      <c r="B471" s="141"/>
      <c r="G471" s="39"/>
    </row>
    <row r="472" spans="1:7" ht="15">
      <c r="A472" s="141"/>
      <c r="B472" s="141"/>
      <c r="G472" s="39"/>
    </row>
    <row r="473" spans="1:7" ht="15">
      <c r="A473" s="141"/>
      <c r="B473" s="141"/>
      <c r="G473" s="39"/>
    </row>
    <row r="474" spans="1:7" ht="15">
      <c r="A474" s="141"/>
      <c r="B474" s="141"/>
      <c r="G474" s="39"/>
    </row>
    <row r="475" spans="1:7" ht="15">
      <c r="A475" s="141"/>
      <c r="B475" s="141"/>
      <c r="G475" s="39"/>
    </row>
    <row r="476" spans="1:7" ht="15">
      <c r="A476" s="141"/>
      <c r="B476" s="141"/>
      <c r="G476" s="39"/>
    </row>
    <row r="477" spans="1:7" ht="15">
      <c r="A477" s="141"/>
      <c r="B477" s="141"/>
      <c r="G477" s="39"/>
    </row>
    <row r="478" spans="1:7" ht="15">
      <c r="A478" s="141"/>
      <c r="B478" s="141"/>
      <c r="G478" s="39"/>
    </row>
    <row r="479" spans="1:7" ht="15">
      <c r="A479" s="141"/>
      <c r="B479" s="141"/>
      <c r="G479" s="39"/>
    </row>
    <row r="480" spans="1:7" ht="15">
      <c r="A480" s="141"/>
      <c r="B480" s="141"/>
      <c r="G480" s="39"/>
    </row>
    <row r="481" spans="1:7" ht="15">
      <c r="A481" s="141"/>
      <c r="B481" s="141"/>
      <c r="G481" s="39"/>
    </row>
    <row r="482" spans="1:7" ht="15">
      <c r="A482" s="141"/>
      <c r="B482" s="141"/>
      <c r="G482" s="39"/>
    </row>
    <row r="483" spans="1:7" ht="15">
      <c r="A483" s="141"/>
      <c r="B483" s="141"/>
      <c r="G483" s="39"/>
    </row>
    <row r="484" spans="1:7" ht="15">
      <c r="A484" s="141"/>
      <c r="B484" s="141"/>
      <c r="G484" s="39"/>
    </row>
    <row r="485" spans="1:7" ht="15">
      <c r="A485" s="141"/>
      <c r="B485" s="141"/>
      <c r="G485" s="39"/>
    </row>
    <row r="486" spans="1:7" ht="15">
      <c r="A486" s="141"/>
      <c r="B486" s="141"/>
      <c r="G486" s="39"/>
    </row>
    <row r="487" spans="1:7" ht="15">
      <c r="A487" s="141"/>
      <c r="B487" s="141"/>
      <c r="G487" s="39"/>
    </row>
    <row r="488" spans="1:7" ht="15">
      <c r="A488" s="141"/>
      <c r="B488" s="141"/>
      <c r="G488" s="39"/>
    </row>
    <row r="489" spans="1:7" ht="15">
      <c r="A489" s="141"/>
      <c r="B489" s="141"/>
      <c r="G489" s="39"/>
    </row>
    <row r="490" spans="1:7" ht="15">
      <c r="A490" s="141"/>
      <c r="B490" s="141"/>
      <c r="G490" s="39"/>
    </row>
    <row r="491" spans="1:7" ht="15">
      <c r="A491" s="141"/>
      <c r="B491" s="141"/>
      <c r="G491" s="39"/>
    </row>
    <row r="492" spans="1:7" ht="15">
      <c r="A492" s="141"/>
      <c r="B492" s="141"/>
      <c r="G492" s="39"/>
    </row>
    <row r="493" spans="1:7" ht="15">
      <c r="A493" s="141"/>
      <c r="B493" s="141"/>
      <c r="G493" s="39"/>
    </row>
    <row r="494" spans="1:7" ht="15">
      <c r="A494" s="141"/>
      <c r="B494" s="141"/>
      <c r="G494" s="39"/>
    </row>
    <row r="495" spans="1:7" ht="15">
      <c r="A495" s="141"/>
      <c r="B495" s="141"/>
      <c r="G495" s="39"/>
    </row>
    <row r="496" spans="1:7" ht="15">
      <c r="A496" s="141"/>
      <c r="B496" s="141"/>
      <c r="G496" s="39"/>
    </row>
    <row r="497" spans="1:7" ht="15">
      <c r="A497" s="141"/>
      <c r="B497" s="141"/>
      <c r="G497" s="39"/>
    </row>
    <row r="498" spans="1:7" ht="15">
      <c r="A498" s="141"/>
      <c r="B498" s="141"/>
      <c r="G498" s="39"/>
    </row>
    <row r="499" spans="1:7" ht="15">
      <c r="A499" s="141"/>
      <c r="B499" s="141"/>
      <c r="G499" s="39"/>
    </row>
    <row r="500" spans="1:7" ht="15">
      <c r="A500" s="141"/>
      <c r="B500" s="141"/>
      <c r="G500" s="39"/>
    </row>
    <row r="501" spans="1:7" ht="15">
      <c r="A501" s="141"/>
      <c r="B501" s="141"/>
      <c r="G501" s="39"/>
    </row>
    <row r="502" spans="1:7" ht="15">
      <c r="A502" s="141"/>
      <c r="B502" s="141"/>
      <c r="G502" s="39"/>
    </row>
    <row r="503" spans="1:7" ht="15">
      <c r="A503" s="141"/>
      <c r="B503" s="141"/>
      <c r="G503" s="39"/>
    </row>
    <row r="504" spans="1:7" ht="15">
      <c r="A504" s="141"/>
      <c r="B504" s="141"/>
      <c r="G504" s="39"/>
    </row>
    <row r="505" spans="1:7" ht="15">
      <c r="A505" s="141"/>
      <c r="B505" s="141"/>
      <c r="G505" s="39"/>
    </row>
    <row r="506" spans="1:7" ht="15">
      <c r="A506" s="141"/>
      <c r="B506" s="141"/>
      <c r="G506" s="39"/>
    </row>
    <row r="507" spans="1:7" ht="15">
      <c r="A507" s="141"/>
      <c r="B507" s="141"/>
      <c r="G507" s="39"/>
    </row>
    <row r="508" spans="1:7" ht="15">
      <c r="A508" s="141"/>
      <c r="B508" s="141"/>
      <c r="G508" s="39"/>
    </row>
    <row r="509" spans="1:7" ht="15">
      <c r="A509" s="141"/>
      <c r="B509" s="141"/>
      <c r="G509" s="39"/>
    </row>
    <row r="510" spans="1:7" ht="15">
      <c r="A510" s="141"/>
      <c r="B510" s="141"/>
      <c r="G510" s="39"/>
    </row>
    <row r="511" spans="1:7" ht="15">
      <c r="A511" s="141"/>
      <c r="B511" s="141"/>
      <c r="G511" s="39"/>
    </row>
    <row r="512" spans="1:7" ht="15">
      <c r="A512" s="141"/>
      <c r="B512" s="141"/>
      <c r="G512" s="39"/>
    </row>
    <row r="513" spans="1:7" ht="15">
      <c r="A513" s="141"/>
      <c r="B513" s="141"/>
      <c r="G513" s="39"/>
    </row>
    <row r="514" spans="1:7" ht="15">
      <c r="A514" s="141"/>
      <c r="B514" s="141"/>
      <c r="G514" s="39"/>
    </row>
    <row r="515" spans="1:7" ht="15">
      <c r="A515" s="141"/>
      <c r="B515" s="141"/>
      <c r="G515" s="39"/>
    </row>
    <row r="516" spans="1:7" ht="15">
      <c r="A516" s="141"/>
      <c r="B516" s="141"/>
      <c r="G516" s="39"/>
    </row>
    <row r="517" spans="1:7" ht="15">
      <c r="A517" s="141"/>
      <c r="B517" s="141"/>
      <c r="G517" s="39"/>
    </row>
    <row r="518" spans="1:7" ht="15">
      <c r="A518" s="141"/>
      <c r="B518" s="141"/>
      <c r="G518" s="39"/>
    </row>
    <row r="519" spans="1:7" ht="15">
      <c r="A519" s="141"/>
      <c r="B519" s="141"/>
      <c r="G519" s="39"/>
    </row>
    <row r="520" spans="1:7" ht="15">
      <c r="A520" s="141"/>
      <c r="B520" s="141"/>
      <c r="G520" s="39"/>
    </row>
    <row r="521" spans="1:7" ht="15">
      <c r="A521" s="141"/>
      <c r="B521" s="141"/>
      <c r="G521" s="39"/>
    </row>
    <row r="522" spans="1:7" ht="15">
      <c r="A522" s="141"/>
      <c r="B522" s="141"/>
      <c r="G522" s="39"/>
    </row>
    <row r="523" spans="1:7" ht="15">
      <c r="A523" s="141"/>
      <c r="B523" s="141"/>
      <c r="G523" s="39"/>
    </row>
    <row r="524" spans="1:7" ht="15">
      <c r="A524" s="141"/>
      <c r="B524" s="141"/>
      <c r="G524" s="39"/>
    </row>
    <row r="525" spans="1:7" ht="15">
      <c r="A525" s="141"/>
      <c r="B525" s="141"/>
      <c r="G525" s="39"/>
    </row>
    <row r="526" spans="1:7" ht="15">
      <c r="A526" s="141"/>
      <c r="B526" s="141"/>
      <c r="G526" s="39"/>
    </row>
    <row r="527" spans="1:7" ht="15">
      <c r="A527" s="141"/>
      <c r="B527" s="141"/>
      <c r="G527" s="39"/>
    </row>
    <row r="528" spans="1:7" ht="15">
      <c r="A528" s="141"/>
      <c r="B528" s="141"/>
      <c r="G528" s="39"/>
    </row>
    <row r="529" spans="1:7" ht="15">
      <c r="A529" s="141"/>
      <c r="B529" s="141"/>
      <c r="G529" s="39"/>
    </row>
    <row r="530" spans="1:7" ht="15">
      <c r="A530" s="141"/>
      <c r="B530" s="141"/>
      <c r="G530" s="39"/>
    </row>
    <row r="531" spans="1:7" ht="15">
      <c r="A531" s="141"/>
      <c r="B531" s="141"/>
      <c r="G531" s="39"/>
    </row>
    <row r="532" spans="1:7" ht="15">
      <c r="A532" s="141"/>
      <c r="B532" s="141"/>
      <c r="G532" s="39"/>
    </row>
    <row r="533" spans="1:7" ht="15">
      <c r="A533" s="141"/>
      <c r="B533" s="141"/>
      <c r="G533" s="39"/>
    </row>
    <row r="534" spans="1:7" ht="15">
      <c r="A534" s="141"/>
      <c r="B534" s="141"/>
      <c r="G534" s="39"/>
    </row>
    <row r="535" spans="1:7" ht="15">
      <c r="A535" s="141"/>
      <c r="B535" s="141"/>
      <c r="G535" s="39"/>
    </row>
    <row r="536" spans="1:7" ht="15">
      <c r="A536" s="141"/>
      <c r="B536" s="141"/>
      <c r="G536" s="39"/>
    </row>
    <row r="537" spans="1:7" ht="15">
      <c r="A537" s="141"/>
      <c r="B537" s="141"/>
      <c r="G537" s="39"/>
    </row>
    <row r="538" spans="1:7" ht="15">
      <c r="A538" s="141"/>
      <c r="B538" s="141"/>
      <c r="G538" s="39"/>
    </row>
    <row r="539" spans="1:7" ht="15">
      <c r="A539" s="141"/>
      <c r="B539" s="141"/>
      <c r="G539" s="39"/>
    </row>
    <row r="540" spans="1:7" ht="15">
      <c r="A540" s="141"/>
      <c r="B540" s="141"/>
      <c r="G540" s="39"/>
    </row>
    <row r="541" spans="1:7" ht="15">
      <c r="A541" s="141"/>
      <c r="B541" s="141"/>
      <c r="G541" s="39"/>
    </row>
    <row r="542" spans="1:7" ht="15">
      <c r="A542" s="141"/>
      <c r="B542" s="141"/>
      <c r="G542" s="39"/>
    </row>
    <row r="543" spans="1:7" ht="15">
      <c r="A543" s="141"/>
      <c r="B543" s="141"/>
      <c r="G543" s="39"/>
    </row>
    <row r="544" spans="1:7" ht="15">
      <c r="A544" s="141"/>
      <c r="B544" s="141"/>
      <c r="G544" s="39"/>
    </row>
    <row r="545" spans="1:7" ht="15">
      <c r="A545" s="141"/>
      <c r="B545" s="141"/>
      <c r="G545" s="39"/>
    </row>
    <row r="546" spans="1:7" ht="15">
      <c r="A546" s="141"/>
      <c r="B546" s="141"/>
      <c r="G546" s="39"/>
    </row>
    <row r="547" spans="1:7" ht="15">
      <c r="A547" s="141"/>
      <c r="B547" s="141"/>
      <c r="G547" s="39"/>
    </row>
    <row r="548" spans="1:7" ht="15">
      <c r="A548" s="141"/>
      <c r="B548" s="141"/>
      <c r="G548" s="39"/>
    </row>
    <row r="549" spans="1:7" ht="15">
      <c r="A549" s="141"/>
      <c r="B549" s="141"/>
      <c r="G549" s="39"/>
    </row>
    <row r="550" spans="1:7" ht="15">
      <c r="A550" s="141"/>
      <c r="B550" s="141"/>
      <c r="G550" s="39"/>
    </row>
    <row r="551" spans="1:7" ht="15">
      <c r="A551" s="141"/>
      <c r="B551" s="141"/>
      <c r="G551" s="39"/>
    </row>
    <row r="552" spans="1:7" ht="15">
      <c r="A552" s="141"/>
      <c r="B552" s="141"/>
      <c r="G552" s="39"/>
    </row>
    <row r="553" spans="1:7" ht="15">
      <c r="A553" s="141"/>
      <c r="B553" s="141"/>
      <c r="G553" s="39"/>
    </row>
    <row r="554" spans="1:7" ht="15">
      <c r="A554" s="141"/>
      <c r="B554" s="141"/>
      <c r="G554" s="39"/>
    </row>
    <row r="555" spans="1:7" ht="15">
      <c r="A555" s="141"/>
      <c r="B555" s="141"/>
      <c r="G555" s="39"/>
    </row>
    <row r="556" spans="1:7" ht="15">
      <c r="A556" s="141"/>
      <c r="B556" s="141"/>
      <c r="G556" s="39"/>
    </row>
    <row r="557" spans="1:7" ht="15">
      <c r="A557" s="141"/>
      <c r="B557" s="141"/>
      <c r="G557" s="39"/>
    </row>
    <row r="558" spans="1:7" ht="15">
      <c r="A558" s="141"/>
      <c r="B558" s="141"/>
      <c r="G558" s="39"/>
    </row>
    <row r="559" spans="1:7" ht="15">
      <c r="A559" s="141"/>
      <c r="B559" s="141"/>
      <c r="G559" s="39"/>
    </row>
    <row r="560" spans="1:7" ht="15">
      <c r="A560" s="141"/>
      <c r="B560" s="141"/>
      <c r="G560" s="39"/>
    </row>
    <row r="561" spans="1:7" ht="15">
      <c r="A561" s="141"/>
      <c r="B561" s="141"/>
      <c r="G561" s="39"/>
    </row>
    <row r="562" spans="1:7" ht="15">
      <c r="A562" s="141"/>
      <c r="B562" s="141"/>
      <c r="G562" s="39"/>
    </row>
    <row r="563" spans="1:7" ht="15">
      <c r="A563" s="141"/>
      <c r="B563" s="141"/>
      <c r="G563" s="39"/>
    </row>
    <row r="564" spans="1:7" ht="15">
      <c r="A564" s="141"/>
      <c r="B564" s="141"/>
      <c r="G564" s="39"/>
    </row>
    <row r="565" spans="1:7" ht="15">
      <c r="A565" s="141"/>
      <c r="B565" s="141"/>
      <c r="G565" s="39"/>
    </row>
    <row r="566" spans="1:7" ht="15">
      <c r="A566" s="141"/>
      <c r="B566" s="141"/>
      <c r="G566" s="39"/>
    </row>
    <row r="567" spans="1:7" ht="15">
      <c r="A567" s="141"/>
      <c r="B567" s="141"/>
      <c r="G567" s="39"/>
    </row>
    <row r="568" spans="1:7" ht="15">
      <c r="A568" s="141"/>
      <c r="B568" s="141"/>
      <c r="G568" s="39"/>
    </row>
    <row r="569" spans="1:7" ht="15">
      <c r="A569" s="141"/>
      <c r="B569" s="141"/>
      <c r="G569" s="39"/>
    </row>
    <row r="570" spans="1:7" ht="15">
      <c r="A570" s="141"/>
      <c r="B570" s="141"/>
      <c r="G570" s="39"/>
    </row>
    <row r="571" spans="1:7" ht="15">
      <c r="A571" s="141"/>
      <c r="B571" s="141"/>
      <c r="G571" s="39"/>
    </row>
    <row r="572" spans="1:7" ht="15">
      <c r="A572" s="141"/>
      <c r="B572" s="141"/>
      <c r="G572" s="39"/>
    </row>
    <row r="573" spans="1:7" ht="15">
      <c r="A573" s="141"/>
      <c r="B573" s="141"/>
      <c r="G573" s="39"/>
    </row>
    <row r="574" spans="1:7" ht="15">
      <c r="A574" s="141"/>
      <c r="B574" s="141"/>
      <c r="G574" s="39"/>
    </row>
    <row r="575" spans="1:7" ht="15">
      <c r="A575" s="141"/>
      <c r="B575" s="141"/>
      <c r="G575" s="39"/>
    </row>
    <row r="576" spans="1:7" ht="15">
      <c r="A576" s="141"/>
      <c r="B576" s="141"/>
      <c r="G576" s="39"/>
    </row>
    <row r="577" spans="1:7" ht="15">
      <c r="A577" s="141"/>
      <c r="B577" s="141"/>
      <c r="G577" s="39"/>
    </row>
    <row r="578" spans="1:7" ht="15">
      <c r="A578" s="141"/>
      <c r="B578" s="141"/>
      <c r="G578" s="39"/>
    </row>
    <row r="579" spans="1:7" ht="15">
      <c r="A579" s="141"/>
      <c r="B579" s="141"/>
      <c r="G579" s="39"/>
    </row>
    <row r="580" spans="1:7" ht="15">
      <c r="A580" s="141"/>
      <c r="B580" s="141"/>
      <c r="G580" s="39"/>
    </row>
    <row r="581" spans="1:7" ht="15">
      <c r="A581" s="141"/>
      <c r="B581" s="141"/>
      <c r="G581" s="39"/>
    </row>
    <row r="582" spans="1:7" ht="15">
      <c r="A582" s="141"/>
      <c r="B582" s="141"/>
      <c r="G582" s="39"/>
    </row>
    <row r="583" spans="1:7" ht="15">
      <c r="A583" s="141"/>
      <c r="B583" s="141"/>
      <c r="G583" s="39"/>
    </row>
    <row r="584" spans="1:7" ht="15">
      <c r="A584" s="141"/>
      <c r="B584" s="141"/>
      <c r="G584" s="39"/>
    </row>
    <row r="585" spans="1:7" ht="15">
      <c r="A585" s="141"/>
      <c r="B585" s="141"/>
      <c r="G585" s="39"/>
    </row>
    <row r="586" spans="1:7" ht="15">
      <c r="A586" s="141"/>
      <c r="B586" s="141"/>
      <c r="G586" s="39"/>
    </row>
    <row r="587" spans="1:7" ht="15">
      <c r="A587" s="141"/>
      <c r="B587" s="141"/>
      <c r="G587" s="39"/>
    </row>
    <row r="588" spans="1:7" ht="15">
      <c r="A588" s="141"/>
      <c r="B588" s="141"/>
      <c r="G588" s="39"/>
    </row>
    <row r="589" spans="1:7" ht="15">
      <c r="A589" s="141"/>
      <c r="B589" s="141"/>
      <c r="G589" s="39"/>
    </row>
    <row r="590" spans="1:7" ht="15">
      <c r="A590" s="141"/>
      <c r="B590" s="141"/>
      <c r="G590" s="39"/>
    </row>
    <row r="591" spans="1:7" ht="15">
      <c r="A591" s="141"/>
      <c r="B591" s="141"/>
      <c r="G591" s="39"/>
    </row>
    <row r="592" spans="1:7" ht="15">
      <c r="A592" s="141"/>
      <c r="B592" s="141"/>
      <c r="G592" s="39"/>
    </row>
    <row r="593" spans="1:7" ht="15">
      <c r="A593" s="141"/>
      <c r="B593" s="141"/>
      <c r="G593" s="39"/>
    </row>
    <row r="594" spans="1:7" ht="15">
      <c r="A594" s="141"/>
      <c r="B594" s="141"/>
      <c r="G594" s="39"/>
    </row>
    <row r="595" spans="1:7" ht="15">
      <c r="A595" s="141"/>
      <c r="B595" s="141"/>
      <c r="G595" s="39"/>
    </row>
    <row r="596" spans="1:7" ht="15">
      <c r="A596" s="141"/>
      <c r="B596" s="141"/>
      <c r="G596" s="39"/>
    </row>
    <row r="597" spans="1:7" ht="15">
      <c r="A597" s="141"/>
      <c r="B597" s="141"/>
      <c r="G597" s="39"/>
    </row>
    <row r="598" spans="1:7" ht="15">
      <c r="A598" s="141"/>
      <c r="B598" s="141"/>
      <c r="G598" s="39"/>
    </row>
    <row r="599" spans="1:7" ht="15">
      <c r="A599" s="141"/>
      <c r="B599" s="141"/>
      <c r="G599" s="39"/>
    </row>
    <row r="600" spans="1:7" ht="15">
      <c r="A600" s="141"/>
      <c r="B600" s="141"/>
      <c r="G600" s="39"/>
    </row>
    <row r="601" spans="1:7" ht="15">
      <c r="A601" s="141"/>
      <c r="B601" s="141"/>
      <c r="G601" s="39"/>
    </row>
    <row r="602" spans="1:7" ht="15">
      <c r="A602" s="141"/>
      <c r="B602" s="141"/>
      <c r="G602" s="39"/>
    </row>
    <row r="603" spans="1:7" ht="15">
      <c r="A603" s="141"/>
      <c r="B603" s="141"/>
      <c r="G603" s="39"/>
    </row>
    <row r="604" spans="1:7" ht="15">
      <c r="A604" s="141"/>
      <c r="B604" s="141"/>
      <c r="G604" s="39"/>
    </row>
    <row r="605" spans="1:7" ht="15">
      <c r="A605" s="141"/>
      <c r="B605" s="141"/>
      <c r="G605" s="39"/>
    </row>
    <row r="606" spans="1:7" ht="15">
      <c r="A606" s="141"/>
      <c r="B606" s="141"/>
      <c r="G606" s="39"/>
    </row>
    <row r="607" spans="1:7" ht="15">
      <c r="A607" s="141"/>
      <c r="B607" s="141"/>
      <c r="G607" s="39"/>
    </row>
    <row r="608" spans="1:7" ht="15">
      <c r="A608" s="141"/>
      <c r="B608" s="141"/>
      <c r="G608" s="39"/>
    </row>
    <row r="609" spans="1:7" ht="15">
      <c r="A609" s="141"/>
      <c r="B609" s="141"/>
      <c r="G609" s="39"/>
    </row>
    <row r="610" spans="1:7" ht="15">
      <c r="A610" s="141"/>
      <c r="B610" s="141"/>
      <c r="G610" s="39"/>
    </row>
    <row r="611" spans="1:7" ht="15">
      <c r="A611" s="141"/>
      <c r="B611" s="141"/>
      <c r="G611" s="39"/>
    </row>
    <row r="612" spans="1:7" ht="15">
      <c r="A612" s="141"/>
      <c r="B612" s="141"/>
      <c r="G612" s="39"/>
    </row>
    <row r="613" spans="1:7" ht="15">
      <c r="A613" s="141"/>
      <c r="B613" s="141"/>
      <c r="G613" s="39"/>
    </row>
    <row r="614" spans="1:7" ht="15">
      <c r="A614" s="141"/>
      <c r="B614" s="141"/>
      <c r="G614" s="39"/>
    </row>
    <row r="615" spans="1:7" ht="15">
      <c r="A615" s="141"/>
      <c r="B615" s="141"/>
      <c r="G615" s="39"/>
    </row>
    <row r="616" spans="1:7" ht="15">
      <c r="A616" s="141"/>
      <c r="B616" s="141"/>
      <c r="G616" s="39"/>
    </row>
    <row r="617" spans="1:7" ht="15">
      <c r="A617" s="141"/>
      <c r="B617" s="141"/>
      <c r="G617" s="39"/>
    </row>
    <row r="618" spans="1:7" ht="15">
      <c r="A618" s="141"/>
      <c r="B618" s="141"/>
      <c r="G618" s="39"/>
    </row>
    <row r="619" spans="1:7" ht="15">
      <c r="A619" s="141"/>
      <c r="B619" s="141"/>
      <c r="G619" s="39"/>
    </row>
    <row r="620" spans="1:7" ht="15">
      <c r="A620" s="141"/>
      <c r="B620" s="141"/>
      <c r="G620" s="39"/>
    </row>
    <row r="621" spans="1:7" ht="15">
      <c r="A621" s="141"/>
      <c r="B621" s="141"/>
      <c r="G621" s="39"/>
    </row>
    <row r="622" spans="1:7" ht="15">
      <c r="A622" s="141"/>
      <c r="B622" s="141"/>
      <c r="G622" s="39"/>
    </row>
    <row r="623" spans="1:7" ht="15">
      <c r="A623" s="141"/>
      <c r="B623" s="141"/>
      <c r="G623" s="39"/>
    </row>
    <row r="624" spans="1:7" ht="15">
      <c r="A624" s="141"/>
      <c r="B624" s="141"/>
      <c r="G624" s="39"/>
    </row>
    <row r="625" spans="1:7" ht="15">
      <c r="A625" s="141"/>
      <c r="B625" s="141"/>
      <c r="G625" s="39"/>
    </row>
    <row r="626" spans="1:7" ht="15">
      <c r="A626" s="141"/>
      <c r="B626" s="141"/>
      <c r="G626" s="39"/>
    </row>
    <row r="627" spans="1:7" ht="15">
      <c r="A627" s="141"/>
      <c r="B627" s="141"/>
      <c r="G627" s="39"/>
    </row>
    <row r="628" spans="1:7" ht="15">
      <c r="A628" s="141"/>
      <c r="B628" s="141"/>
      <c r="G628" s="39"/>
    </row>
    <row r="629" spans="1:7" ht="15">
      <c r="A629" s="141"/>
      <c r="B629" s="141"/>
      <c r="G629" s="39"/>
    </row>
    <row r="630" spans="1:7" ht="15">
      <c r="A630" s="141"/>
      <c r="B630" s="141"/>
      <c r="G630" s="39"/>
    </row>
    <row r="631" spans="1:7" ht="15">
      <c r="A631" s="141"/>
      <c r="B631" s="141"/>
      <c r="G631" s="39"/>
    </row>
    <row r="632" spans="1:7" ht="15">
      <c r="A632" s="141"/>
      <c r="B632" s="141"/>
      <c r="G632" s="39"/>
    </row>
    <row r="633" spans="1:7" ht="15">
      <c r="A633" s="141"/>
      <c r="B633" s="141"/>
      <c r="G633" s="39"/>
    </row>
    <row r="634" spans="1:7" ht="15">
      <c r="A634" s="141"/>
      <c r="B634" s="141"/>
      <c r="G634" s="39"/>
    </row>
    <row r="635" spans="1:7" ht="15">
      <c r="A635" s="141"/>
      <c r="B635" s="141"/>
      <c r="G635" s="39"/>
    </row>
    <row r="636" spans="1:7" ht="15">
      <c r="A636" s="141"/>
      <c r="B636" s="141"/>
      <c r="G636" s="39"/>
    </row>
    <row r="637" spans="1:7" ht="15">
      <c r="A637" s="141"/>
      <c r="B637" s="141"/>
      <c r="G637" s="39"/>
    </row>
    <row r="638" spans="1:7" ht="15">
      <c r="A638" s="141"/>
      <c r="B638" s="141"/>
      <c r="G638" s="39"/>
    </row>
    <row r="639" spans="1:7" ht="15">
      <c r="A639" s="141"/>
      <c r="B639" s="141"/>
      <c r="G639" s="39"/>
    </row>
    <row r="640" spans="1:7" ht="15">
      <c r="A640" s="141"/>
      <c r="B640" s="141"/>
      <c r="G640" s="39"/>
    </row>
    <row r="641" spans="1:7" ht="15">
      <c r="A641" s="141"/>
      <c r="B641" s="141"/>
      <c r="G641" s="39"/>
    </row>
    <row r="642" spans="1:7" ht="15">
      <c r="A642" s="141"/>
      <c r="B642" s="141"/>
      <c r="G642" s="39"/>
    </row>
    <row r="643" spans="1:7" ht="15">
      <c r="A643" s="141"/>
      <c r="B643" s="141"/>
      <c r="G643" s="39"/>
    </row>
    <row r="644" spans="1:7" ht="15">
      <c r="A644" s="141"/>
      <c r="B644" s="141"/>
      <c r="G644" s="39"/>
    </row>
    <row r="645" spans="1:7" ht="15">
      <c r="A645" s="141"/>
      <c r="B645" s="141"/>
      <c r="G645" s="39"/>
    </row>
    <row r="646" spans="1:7" ht="15">
      <c r="A646" s="141"/>
      <c r="B646" s="141"/>
      <c r="G646" s="39"/>
    </row>
    <row r="647" spans="1:7" ht="15">
      <c r="A647" s="141"/>
      <c r="B647" s="141"/>
      <c r="G647" s="39"/>
    </row>
    <row r="648" spans="1:7" ht="15">
      <c r="A648" s="141"/>
      <c r="B648" s="141"/>
      <c r="G648" s="39"/>
    </row>
    <row r="649" spans="1:7" ht="15">
      <c r="A649" s="141"/>
      <c r="B649" s="141"/>
      <c r="G649" s="39"/>
    </row>
    <row r="650" spans="1:7" ht="15">
      <c r="A650" s="141"/>
      <c r="B650" s="141"/>
      <c r="G650" s="39"/>
    </row>
    <row r="651" spans="1:7" ht="15">
      <c r="A651" s="141"/>
      <c r="B651" s="141"/>
      <c r="G651" s="39"/>
    </row>
    <row r="652" spans="1:7" ht="15">
      <c r="A652" s="141"/>
      <c r="B652" s="141"/>
      <c r="G652" s="39"/>
    </row>
    <row r="653" spans="1:7" ht="15">
      <c r="A653" s="141"/>
      <c r="B653" s="141"/>
      <c r="G653" s="39"/>
    </row>
    <row r="654" spans="1:7" ht="15">
      <c r="A654" s="141"/>
      <c r="B654" s="141"/>
      <c r="G654" s="39"/>
    </row>
    <row r="655" spans="1:7" ht="15">
      <c r="A655" s="141"/>
      <c r="B655" s="141"/>
      <c r="G655" s="39"/>
    </row>
    <row r="656" spans="1:7" ht="15">
      <c r="A656" s="141"/>
      <c r="B656" s="141"/>
      <c r="G656" s="39"/>
    </row>
    <row r="657" spans="1:7" ht="15">
      <c r="A657" s="141"/>
      <c r="B657" s="141"/>
      <c r="G657" s="39"/>
    </row>
    <row r="658" spans="1:7" ht="15">
      <c r="A658" s="141"/>
      <c r="B658" s="141"/>
      <c r="G658" s="39"/>
    </row>
    <row r="659" spans="1:7" ht="15">
      <c r="A659" s="141"/>
      <c r="B659" s="141"/>
      <c r="G659" s="39"/>
    </row>
    <row r="660" spans="1:7" ht="15">
      <c r="A660" s="141"/>
      <c r="B660" s="141"/>
      <c r="G660" s="39"/>
    </row>
    <row r="661" spans="1:7" ht="15">
      <c r="A661" s="141"/>
      <c r="B661" s="141"/>
      <c r="G661" s="39"/>
    </row>
    <row r="662" spans="1:7" ht="15">
      <c r="A662" s="141"/>
      <c r="B662" s="141"/>
      <c r="G662" s="39"/>
    </row>
    <row r="663" spans="1:7" ht="15">
      <c r="A663" s="141"/>
      <c r="B663" s="141"/>
      <c r="G663" s="39"/>
    </row>
    <row r="664" spans="1:7" ht="15">
      <c r="A664" s="141"/>
      <c r="B664" s="141"/>
      <c r="G664" s="39"/>
    </row>
    <row r="665" spans="1:7" ht="15">
      <c r="A665" s="141"/>
      <c r="B665" s="141"/>
      <c r="G665" s="39"/>
    </row>
    <row r="666" spans="1:7" ht="15">
      <c r="A666" s="141"/>
      <c r="B666" s="141"/>
      <c r="G666" s="39"/>
    </row>
    <row r="667" spans="1:7" ht="15">
      <c r="A667" s="141"/>
      <c r="B667" s="141"/>
      <c r="G667" s="39"/>
    </row>
    <row r="668" spans="1:7" ht="15">
      <c r="A668" s="141"/>
      <c r="B668" s="141"/>
      <c r="G668" s="39"/>
    </row>
    <row r="669" spans="1:7" ht="15">
      <c r="A669" s="141"/>
      <c r="B669" s="141"/>
      <c r="G669" s="39"/>
    </row>
    <row r="670" spans="1:7" ht="15">
      <c r="A670" s="141"/>
      <c r="B670" s="141"/>
      <c r="G670" s="39"/>
    </row>
    <row r="671" spans="1:7" ht="15">
      <c r="A671" s="141"/>
      <c r="B671" s="141"/>
      <c r="G671" s="39"/>
    </row>
    <row r="672" spans="1:7" ht="15">
      <c r="A672" s="141"/>
      <c r="B672" s="141"/>
      <c r="G672" s="39"/>
    </row>
    <row r="673" spans="1:7" ht="15">
      <c r="A673" s="141"/>
      <c r="B673" s="141"/>
      <c r="G673" s="39"/>
    </row>
    <row r="674" spans="1:7" ht="15">
      <c r="A674" s="141"/>
      <c r="B674" s="141"/>
      <c r="G674" s="39"/>
    </row>
    <row r="675" spans="1:7" ht="15">
      <c r="A675" s="141"/>
      <c r="B675" s="141"/>
      <c r="G675" s="39"/>
    </row>
    <row r="676" spans="1:7" ht="15">
      <c r="A676" s="141"/>
      <c r="B676" s="141"/>
      <c r="G676" s="39"/>
    </row>
    <row r="677" spans="1:7" ht="15">
      <c r="A677" s="141"/>
      <c r="B677" s="141"/>
      <c r="G677" s="39"/>
    </row>
    <row r="678" spans="1:7" ht="15">
      <c r="A678" s="141"/>
      <c r="B678" s="141"/>
      <c r="G678" s="39"/>
    </row>
    <row r="679" spans="1:7" ht="15">
      <c r="A679" s="141"/>
      <c r="B679" s="141"/>
      <c r="G679" s="39"/>
    </row>
    <row r="680" spans="1:7" ht="15">
      <c r="A680" s="141"/>
      <c r="B680" s="141"/>
      <c r="G680" s="39"/>
    </row>
    <row r="681" spans="1:7" ht="15">
      <c r="A681" s="141"/>
      <c r="B681" s="141"/>
      <c r="G681" s="39"/>
    </row>
    <row r="682" spans="1:7" ht="15">
      <c r="A682" s="141"/>
      <c r="B682" s="141"/>
      <c r="G682" s="39"/>
    </row>
    <row r="683" spans="1:7" ht="15">
      <c r="A683" s="141"/>
      <c r="B683" s="141"/>
      <c r="G683" s="39"/>
    </row>
    <row r="684" spans="1:7" ht="15">
      <c r="A684" s="141"/>
      <c r="B684" s="141"/>
      <c r="G684" s="39"/>
    </row>
    <row r="685" spans="1:7" ht="15">
      <c r="A685" s="141"/>
      <c r="B685" s="141"/>
      <c r="G685" s="39"/>
    </row>
    <row r="686" spans="1:7" ht="15">
      <c r="A686" s="141"/>
      <c r="B686" s="141"/>
      <c r="G686" s="39"/>
    </row>
    <row r="687" spans="1:7" ht="15">
      <c r="A687" s="141"/>
      <c r="B687" s="141"/>
      <c r="G687" s="39"/>
    </row>
    <row r="688" spans="1:7" ht="15">
      <c r="A688" s="141"/>
      <c r="B688" s="141"/>
      <c r="G688" s="39"/>
    </row>
    <row r="689" spans="1:7" ht="15">
      <c r="A689" s="141"/>
      <c r="B689" s="141"/>
      <c r="G689" s="39"/>
    </row>
    <row r="690" spans="1:7" ht="15">
      <c r="A690" s="141"/>
      <c r="B690" s="141"/>
      <c r="G690" s="39"/>
    </row>
    <row r="691" spans="1:7" ht="15">
      <c r="A691" s="141"/>
      <c r="B691" s="141"/>
      <c r="G691" s="39"/>
    </row>
    <row r="692" spans="1:7" ht="15">
      <c r="A692" s="141"/>
      <c r="B692" s="141"/>
      <c r="G692" s="39"/>
    </row>
    <row r="693" spans="1:7" ht="15">
      <c r="A693" s="141"/>
      <c r="B693" s="141"/>
      <c r="G693" s="39"/>
    </row>
    <row r="694" spans="1:7" ht="15">
      <c r="A694" s="141"/>
      <c r="B694" s="141"/>
      <c r="G694" s="39"/>
    </row>
    <row r="695" spans="1:7" ht="15">
      <c r="A695" s="141"/>
      <c r="B695" s="141"/>
      <c r="G695" s="39"/>
    </row>
    <row r="696" spans="1:7" ht="15">
      <c r="A696" s="141"/>
      <c r="B696" s="141"/>
      <c r="G696" s="39"/>
    </row>
    <row r="697" spans="1:7" ht="15">
      <c r="A697" s="141"/>
      <c r="B697" s="141"/>
      <c r="G697" s="39"/>
    </row>
    <row r="698" spans="1:7" ht="15">
      <c r="A698" s="141"/>
      <c r="B698" s="141"/>
      <c r="G698" s="39"/>
    </row>
    <row r="699" spans="1:7" ht="15">
      <c r="A699" s="141"/>
      <c r="B699" s="141"/>
      <c r="G699" s="39"/>
    </row>
    <row r="700" spans="1:7" ht="15">
      <c r="A700" s="141"/>
      <c r="B700" s="141"/>
      <c r="G700" s="39"/>
    </row>
    <row r="701" spans="1:7" ht="15">
      <c r="A701" s="141"/>
      <c r="B701" s="141"/>
      <c r="G701" s="39"/>
    </row>
    <row r="702" spans="1:7" ht="15">
      <c r="A702" s="141"/>
      <c r="B702" s="141"/>
      <c r="G702" s="39"/>
    </row>
    <row r="703" spans="1:7" ht="15">
      <c r="A703" s="141"/>
      <c r="B703" s="141"/>
      <c r="G703" s="39"/>
    </row>
    <row r="704" spans="1:7" ht="15">
      <c r="A704" s="141"/>
      <c r="B704" s="141"/>
      <c r="G704" s="39"/>
    </row>
    <row r="705" spans="1:7" ht="15">
      <c r="A705" s="141"/>
      <c r="B705" s="141"/>
      <c r="G705" s="39"/>
    </row>
    <row r="706" spans="1:7" ht="15">
      <c r="A706" s="141"/>
      <c r="B706" s="141"/>
      <c r="G706" s="39"/>
    </row>
    <row r="707" spans="1:7" ht="15">
      <c r="A707" s="141"/>
      <c r="B707" s="141"/>
      <c r="G707" s="39"/>
    </row>
    <row r="708" spans="1:7" ht="15">
      <c r="A708" s="141"/>
      <c r="B708" s="141"/>
      <c r="G708" s="39"/>
    </row>
    <row r="709" spans="1:7" ht="15">
      <c r="A709" s="141"/>
      <c r="B709" s="141"/>
      <c r="G709" s="39"/>
    </row>
    <row r="710" spans="1:7" ht="15">
      <c r="A710" s="141"/>
      <c r="B710" s="141"/>
      <c r="G710" s="39"/>
    </row>
    <row r="711" spans="1:7" ht="15">
      <c r="A711" s="141"/>
      <c r="B711" s="141"/>
      <c r="G711" s="39"/>
    </row>
    <row r="712" spans="1:7" ht="15">
      <c r="A712" s="141"/>
      <c r="B712" s="141"/>
      <c r="G712" s="39"/>
    </row>
    <row r="713" spans="1:7" ht="15">
      <c r="A713" s="141"/>
      <c r="B713" s="141"/>
      <c r="G713" s="39"/>
    </row>
    <row r="714" spans="1:7" ht="15">
      <c r="A714" s="141"/>
      <c r="B714" s="141"/>
      <c r="G714" s="39"/>
    </row>
    <row r="715" spans="1:7" ht="15">
      <c r="A715" s="141"/>
      <c r="B715" s="141"/>
      <c r="G715" s="39"/>
    </row>
    <row r="716" spans="1:7" ht="15">
      <c r="A716" s="141"/>
      <c r="B716" s="141"/>
      <c r="G716" s="39"/>
    </row>
    <row r="717" spans="1:7" ht="15">
      <c r="A717" s="141"/>
      <c r="B717" s="141"/>
      <c r="G717" s="39"/>
    </row>
    <row r="718" spans="1:7" ht="15">
      <c r="A718" s="141"/>
      <c r="B718" s="141"/>
      <c r="G718" s="39"/>
    </row>
    <row r="719" spans="1:7" ht="15">
      <c r="A719" s="141"/>
      <c r="B719" s="141"/>
      <c r="G719" s="39"/>
    </row>
    <row r="720" spans="1:7" ht="15">
      <c r="A720" s="141"/>
      <c r="B720" s="141"/>
      <c r="G720" s="39"/>
    </row>
    <row r="721" spans="1:7" ht="15">
      <c r="A721" s="141"/>
      <c r="B721" s="141"/>
      <c r="G721" s="39"/>
    </row>
    <row r="722" spans="1:7" ht="15">
      <c r="A722" s="141"/>
      <c r="B722" s="141"/>
      <c r="G722" s="39"/>
    </row>
    <row r="723" spans="1:7" ht="15">
      <c r="A723" s="141"/>
      <c r="B723" s="141"/>
      <c r="G723" s="39"/>
    </row>
    <row r="724" spans="1:7" ht="15">
      <c r="A724" s="141"/>
      <c r="B724" s="141"/>
      <c r="G724" s="39"/>
    </row>
    <row r="725" spans="1:7" ht="15">
      <c r="A725" s="141"/>
      <c r="B725" s="141"/>
      <c r="G725" s="39"/>
    </row>
    <row r="726" spans="1:7" ht="15">
      <c r="A726" s="141"/>
      <c r="B726" s="141"/>
      <c r="G726" s="39"/>
    </row>
    <row r="727" spans="1:7" ht="15">
      <c r="A727" s="141"/>
      <c r="B727" s="141"/>
      <c r="G727" s="39"/>
    </row>
    <row r="728" spans="1:7" ht="15">
      <c r="A728" s="141"/>
      <c r="B728" s="141"/>
      <c r="G728" s="39"/>
    </row>
    <row r="729" spans="1:7" ht="15">
      <c r="A729" s="141"/>
      <c r="B729" s="141"/>
      <c r="G729" s="39"/>
    </row>
    <row r="730" spans="1:7" ht="15">
      <c r="A730" s="141"/>
      <c r="B730" s="141"/>
      <c r="G730" s="39"/>
    </row>
    <row r="731" spans="1:7" ht="15">
      <c r="A731" s="141"/>
      <c r="B731" s="141"/>
      <c r="G731" s="39"/>
    </row>
    <row r="732" spans="1:7" ht="15">
      <c r="A732" s="141"/>
      <c r="B732" s="141"/>
      <c r="G732" s="39"/>
    </row>
    <row r="733" spans="1:7" ht="15">
      <c r="A733" s="141"/>
      <c r="B733" s="141"/>
      <c r="G733" s="39"/>
    </row>
    <row r="734" spans="1:7" ht="15">
      <c r="A734" s="141"/>
      <c r="B734" s="141"/>
      <c r="G734" s="39"/>
    </row>
    <row r="735" spans="1:7" ht="15">
      <c r="A735" s="141"/>
      <c r="B735" s="141"/>
      <c r="G735" s="39"/>
    </row>
    <row r="736" spans="1:7" ht="15">
      <c r="A736" s="141"/>
      <c r="B736" s="141"/>
      <c r="G736" s="39"/>
    </row>
    <row r="737" spans="1:7" ht="15">
      <c r="A737" s="141"/>
      <c r="B737" s="141"/>
      <c r="G737" s="39"/>
    </row>
    <row r="738" spans="1:7" ht="15">
      <c r="A738" s="141"/>
      <c r="B738" s="141"/>
      <c r="G738" s="39"/>
    </row>
    <row r="739" spans="1:7" ht="15">
      <c r="A739" s="141"/>
      <c r="B739" s="141"/>
      <c r="G739" s="39"/>
    </row>
    <row r="740" spans="1:7" ht="15">
      <c r="A740" s="141"/>
      <c r="B740" s="141"/>
      <c r="G740" s="39"/>
    </row>
    <row r="741" spans="1:7" ht="15">
      <c r="A741" s="141"/>
      <c r="B741" s="141"/>
      <c r="G741" s="39"/>
    </row>
    <row r="742" spans="1:7" ht="15">
      <c r="A742" s="141"/>
      <c r="B742" s="141"/>
      <c r="G742" s="39"/>
    </row>
    <row r="743" spans="1:7" ht="15">
      <c r="A743" s="141"/>
      <c r="B743" s="141"/>
      <c r="G743" s="39"/>
    </row>
    <row r="744" spans="1:7" ht="15">
      <c r="A744" s="141"/>
      <c r="B744" s="141"/>
      <c r="G744" s="39"/>
    </row>
    <row r="745" spans="1:7" ht="15">
      <c r="A745" s="141"/>
      <c r="B745" s="141"/>
      <c r="G745" s="39"/>
    </row>
    <row r="746" spans="1:7" ht="15">
      <c r="A746" s="141"/>
      <c r="B746" s="141"/>
      <c r="G746" s="39"/>
    </row>
    <row r="747" spans="1:7" ht="15">
      <c r="A747" s="141"/>
      <c r="B747" s="141"/>
      <c r="G747" s="39"/>
    </row>
    <row r="748" spans="1:7" ht="15">
      <c r="A748" s="141"/>
      <c r="B748" s="141"/>
      <c r="G748" s="39"/>
    </row>
    <row r="749" spans="1:7" ht="15">
      <c r="A749" s="141"/>
      <c r="B749" s="141"/>
      <c r="G749" s="39"/>
    </row>
    <row r="750" spans="1:7" ht="15">
      <c r="A750" s="141"/>
      <c r="B750" s="141"/>
      <c r="G750" s="39"/>
    </row>
    <row r="751" spans="1:7" ht="15">
      <c r="A751" s="141"/>
      <c r="B751" s="141"/>
      <c r="G751" s="39"/>
    </row>
    <row r="752" spans="1:7" ht="15">
      <c r="A752" s="141"/>
      <c r="B752" s="141"/>
      <c r="G752" s="39"/>
    </row>
    <row r="753" spans="1:7" ht="15">
      <c r="A753" s="141"/>
      <c r="B753" s="141"/>
      <c r="G753" s="39"/>
    </row>
    <row r="754" spans="1:7" ht="15">
      <c r="A754" s="141"/>
      <c r="B754" s="141"/>
      <c r="G754" s="39"/>
    </row>
    <row r="755" spans="1:7" ht="15">
      <c r="A755" s="141"/>
      <c r="B755" s="141"/>
      <c r="G755" s="39"/>
    </row>
    <row r="756" spans="1:7" ht="15">
      <c r="A756" s="141"/>
      <c r="B756" s="141"/>
      <c r="G756" s="39"/>
    </row>
    <row r="757" spans="1:7" ht="15">
      <c r="A757" s="141"/>
      <c r="B757" s="141"/>
      <c r="G757" s="39"/>
    </row>
    <row r="758" spans="1:7" ht="15">
      <c r="A758" s="141"/>
      <c r="B758" s="141"/>
      <c r="G758" s="39"/>
    </row>
    <row r="759" spans="1:7" ht="15">
      <c r="A759" s="141"/>
      <c r="B759" s="141"/>
      <c r="G759" s="39"/>
    </row>
    <row r="760" spans="1:7" ht="15">
      <c r="A760" s="141"/>
      <c r="B760" s="141"/>
      <c r="G760" s="39"/>
    </row>
    <row r="761" spans="1:7" ht="15">
      <c r="A761" s="141"/>
      <c r="B761" s="141"/>
      <c r="G761" s="39"/>
    </row>
    <row r="762" spans="1:7" ht="15">
      <c r="A762" s="141"/>
      <c r="B762" s="141"/>
      <c r="G762" s="39"/>
    </row>
    <row r="763" spans="1:7" ht="15">
      <c r="A763" s="141"/>
      <c r="B763" s="141"/>
      <c r="G763" s="39"/>
    </row>
    <row r="764" spans="1:7" ht="15">
      <c r="A764" s="141"/>
      <c r="B764" s="141"/>
      <c r="G764" s="39"/>
    </row>
    <row r="765" spans="1:7" ht="15">
      <c r="A765" s="141"/>
      <c r="B765" s="141"/>
      <c r="G765" s="39"/>
    </row>
    <row r="766" spans="1:7" ht="15">
      <c r="A766" s="141"/>
      <c r="B766" s="141"/>
      <c r="G766" s="39"/>
    </row>
    <row r="767" spans="1:7" ht="15">
      <c r="A767" s="141"/>
      <c r="B767" s="141"/>
      <c r="G767" s="39"/>
    </row>
    <row r="768" spans="1:7" ht="15">
      <c r="A768" s="141"/>
      <c r="B768" s="141"/>
      <c r="G768" s="39"/>
    </row>
    <row r="769" spans="1:7" ht="15">
      <c r="A769" s="141"/>
      <c r="B769" s="141"/>
      <c r="G769" s="39"/>
    </row>
    <row r="770" spans="1:7" ht="15">
      <c r="A770" s="141"/>
      <c r="B770" s="141"/>
      <c r="G770" s="39"/>
    </row>
    <row r="771" spans="1:7" ht="15">
      <c r="A771" s="141"/>
      <c r="B771" s="141"/>
      <c r="G771" s="39"/>
    </row>
    <row r="772" spans="1:7" ht="15">
      <c r="A772" s="141"/>
      <c r="B772" s="141"/>
      <c r="G772" s="39"/>
    </row>
    <row r="773" spans="1:7" ht="15">
      <c r="A773" s="141"/>
      <c r="B773" s="141"/>
      <c r="G773" s="39"/>
    </row>
    <row r="774" spans="1:7" ht="15">
      <c r="A774" s="141"/>
      <c r="B774" s="141"/>
      <c r="G774" s="39"/>
    </row>
    <row r="775" spans="1:7" ht="15">
      <c r="A775" s="141"/>
      <c r="B775" s="141"/>
      <c r="G775" s="39"/>
    </row>
    <row r="776" spans="1:7" ht="15">
      <c r="A776" s="141"/>
      <c r="B776" s="141"/>
      <c r="G776" s="39"/>
    </row>
    <row r="777" spans="1:7" ht="15">
      <c r="A777" s="141"/>
      <c r="B777" s="141"/>
      <c r="G777" s="39"/>
    </row>
    <row r="778" spans="1:7" ht="15">
      <c r="A778" s="141"/>
      <c r="B778" s="141"/>
      <c r="G778" s="39"/>
    </row>
    <row r="779" spans="1:7" ht="15">
      <c r="A779" s="141"/>
      <c r="B779" s="141"/>
      <c r="G779" s="39"/>
    </row>
    <row r="780" spans="1:7" ht="15">
      <c r="A780" s="141"/>
      <c r="B780" s="141"/>
      <c r="G780" s="39"/>
    </row>
    <row r="781" spans="1:7" ht="15">
      <c r="A781" s="141"/>
      <c r="B781" s="141"/>
      <c r="G781" s="39"/>
    </row>
    <row r="782" spans="1:7" ht="15">
      <c r="A782" s="141"/>
      <c r="B782" s="141"/>
      <c r="G782" s="39"/>
    </row>
    <row r="783" spans="1:7" ht="15">
      <c r="A783" s="141"/>
      <c r="B783" s="141"/>
      <c r="G783" s="39"/>
    </row>
    <row r="784" spans="1:7" ht="15">
      <c r="A784" s="141"/>
      <c r="B784" s="141"/>
      <c r="G784" s="39"/>
    </row>
    <row r="785" spans="1:7" ht="15">
      <c r="A785" s="141"/>
      <c r="B785" s="141"/>
      <c r="G785" s="39"/>
    </row>
    <row r="786" spans="1:7" ht="15">
      <c r="A786" s="141"/>
      <c r="B786" s="141"/>
      <c r="G786" s="39"/>
    </row>
    <row r="787" spans="1:7" ht="15">
      <c r="A787" s="141"/>
      <c r="B787" s="141"/>
      <c r="G787" s="39"/>
    </row>
    <row r="788" spans="1:7" ht="15">
      <c r="A788" s="141"/>
      <c r="B788" s="141"/>
      <c r="G788" s="39"/>
    </row>
    <row r="789" spans="1:7" ht="15">
      <c r="A789" s="141"/>
      <c r="B789" s="141"/>
      <c r="G789" s="39"/>
    </row>
    <row r="790" spans="1:7" ht="15">
      <c r="A790" s="141"/>
      <c r="B790" s="141"/>
      <c r="G790" s="39"/>
    </row>
    <row r="791" spans="1:7" ht="15">
      <c r="A791" s="141"/>
      <c r="B791" s="141"/>
      <c r="G791" s="39"/>
    </row>
    <row r="792" spans="1:7" ht="15">
      <c r="A792" s="141"/>
      <c r="B792" s="141"/>
      <c r="G792" s="39"/>
    </row>
    <row r="793" spans="1:7" ht="15">
      <c r="A793" s="141"/>
      <c r="B793" s="141"/>
      <c r="G793" s="39"/>
    </row>
    <row r="794" spans="1:7" ht="15">
      <c r="A794" s="141"/>
      <c r="B794" s="141"/>
      <c r="G794" s="39"/>
    </row>
    <row r="795" spans="1:7" ht="15">
      <c r="A795" s="141"/>
      <c r="B795" s="141"/>
      <c r="G795" s="39"/>
    </row>
    <row r="796" spans="1:7" ht="15">
      <c r="A796" s="141"/>
      <c r="B796" s="141"/>
      <c r="G796" s="39"/>
    </row>
    <row r="797" spans="1:7" ht="15">
      <c r="A797" s="141"/>
      <c r="B797" s="141"/>
      <c r="G797" s="39"/>
    </row>
    <row r="798" spans="1:7" ht="15">
      <c r="A798" s="141"/>
      <c r="B798" s="141"/>
      <c r="G798" s="39"/>
    </row>
    <row r="799" spans="1:7" ht="15">
      <c r="A799" s="141"/>
      <c r="B799" s="141"/>
      <c r="G799" s="39"/>
    </row>
    <row r="800" spans="1:7" ht="15">
      <c r="A800" s="141"/>
      <c r="B800" s="141"/>
      <c r="G800" s="39"/>
    </row>
    <row r="801" spans="1:7" ht="15">
      <c r="A801" s="141"/>
      <c r="B801" s="141"/>
      <c r="G801" s="39"/>
    </row>
    <row r="802" spans="1:7" ht="15">
      <c r="A802" s="141"/>
      <c r="B802" s="141"/>
      <c r="G802" s="39"/>
    </row>
    <row r="803" spans="1:7" ht="15">
      <c r="A803" s="141"/>
      <c r="B803" s="141"/>
      <c r="G803" s="39"/>
    </row>
    <row r="804" spans="1:7" ht="15">
      <c r="A804" s="141"/>
      <c r="B804" s="141"/>
      <c r="G804" s="39"/>
    </row>
    <row r="805" spans="1:7" ht="15">
      <c r="A805" s="141"/>
      <c r="B805" s="141"/>
      <c r="G805" s="39"/>
    </row>
    <row r="806" spans="1:7" ht="15">
      <c r="A806" s="141"/>
      <c r="B806" s="141"/>
      <c r="G806" s="39"/>
    </row>
    <row r="807" spans="1:7" ht="15">
      <c r="A807" s="141"/>
      <c r="B807" s="141"/>
      <c r="G807" s="39"/>
    </row>
    <row r="808" spans="1:7" ht="15">
      <c r="A808" s="141"/>
      <c r="B808" s="141"/>
      <c r="G808" s="39"/>
    </row>
    <row r="809" spans="1:7" ht="15">
      <c r="A809" s="141"/>
      <c r="B809" s="141"/>
      <c r="G809" s="39"/>
    </row>
    <row r="810" spans="1:7" ht="15">
      <c r="A810" s="141"/>
      <c r="B810" s="141"/>
      <c r="G810" s="39"/>
    </row>
    <row r="811" spans="1:7" ht="15">
      <c r="A811" s="141"/>
      <c r="B811" s="141"/>
      <c r="G811" s="39"/>
    </row>
    <row r="812" spans="1:7" ht="15">
      <c r="A812" s="141"/>
      <c r="B812" s="141"/>
      <c r="G812" s="39"/>
    </row>
    <row r="813" spans="1:7" ht="15">
      <c r="A813" s="141"/>
      <c r="B813" s="141"/>
      <c r="G813" s="39"/>
    </row>
    <row r="814" spans="1:7" ht="15">
      <c r="A814" s="141"/>
      <c r="B814" s="141"/>
      <c r="G814" s="39"/>
    </row>
    <row r="815" spans="1:7" ht="15">
      <c r="A815" s="141"/>
      <c r="B815" s="141"/>
      <c r="G815" s="39"/>
    </row>
    <row r="816" spans="1:7" ht="15">
      <c r="A816" s="141"/>
      <c r="B816" s="141"/>
      <c r="G816" s="39"/>
    </row>
    <row r="817" spans="1:7" ht="15">
      <c r="A817" s="141"/>
      <c r="B817" s="141"/>
      <c r="G817" s="39"/>
    </row>
    <row r="818" spans="1:7" ht="15">
      <c r="A818" s="141"/>
      <c r="B818" s="141"/>
      <c r="G818" s="39"/>
    </row>
    <row r="819" spans="1:7" ht="15">
      <c r="A819" s="141"/>
      <c r="B819" s="141"/>
      <c r="G819" s="39"/>
    </row>
    <row r="820" spans="1:7" ht="15">
      <c r="A820" s="141"/>
      <c r="B820" s="141"/>
      <c r="G820" s="39"/>
    </row>
    <row r="821" spans="1:7" ht="15">
      <c r="A821" s="141"/>
      <c r="B821" s="141"/>
      <c r="G821" s="39"/>
    </row>
    <row r="822" spans="1:7" ht="15">
      <c r="A822" s="141"/>
      <c r="B822" s="141"/>
      <c r="G822" s="39"/>
    </row>
    <row r="823" spans="1:7" ht="15">
      <c r="A823" s="141"/>
      <c r="B823" s="141"/>
      <c r="G823" s="39"/>
    </row>
    <row r="824" spans="1:7" ht="15">
      <c r="A824" s="141"/>
      <c r="B824" s="141"/>
      <c r="G824" s="39"/>
    </row>
    <row r="825" spans="1:7" ht="15">
      <c r="A825" s="141"/>
      <c r="B825" s="141"/>
      <c r="G825" s="39"/>
    </row>
    <row r="826" spans="1:7" ht="15">
      <c r="A826" s="141"/>
      <c r="B826" s="141"/>
      <c r="G826" s="39"/>
    </row>
    <row r="827" spans="1:7" ht="15">
      <c r="A827" s="141"/>
      <c r="B827" s="141"/>
      <c r="G827" s="39"/>
    </row>
    <row r="828" spans="1:7" ht="15">
      <c r="A828" s="141"/>
      <c r="B828" s="141"/>
      <c r="G828" s="39"/>
    </row>
    <row r="829" spans="1:7" ht="15">
      <c r="A829" s="141"/>
      <c r="B829" s="141"/>
      <c r="G829" s="39"/>
    </row>
    <row r="830" spans="1:7" ht="15">
      <c r="A830" s="141"/>
      <c r="B830" s="141"/>
      <c r="G830" s="39"/>
    </row>
    <row r="831" spans="1:7" ht="15">
      <c r="A831" s="141"/>
      <c r="B831" s="141"/>
      <c r="G831" s="39"/>
    </row>
    <row r="832" spans="1:7" ht="15">
      <c r="A832" s="141"/>
      <c r="B832" s="141"/>
      <c r="G832" s="39"/>
    </row>
    <row r="833" spans="1:7" ht="15">
      <c r="A833" s="141"/>
      <c r="B833" s="141"/>
      <c r="G833" s="39"/>
    </row>
    <row r="834" spans="1:7" ht="15">
      <c r="A834" s="141"/>
      <c r="B834" s="141"/>
      <c r="G834" s="39"/>
    </row>
    <row r="835" spans="1:7" ht="15">
      <c r="A835" s="141"/>
      <c r="B835" s="141"/>
      <c r="G835" s="39"/>
    </row>
    <row r="836" spans="1:7" ht="15">
      <c r="A836" s="141"/>
      <c r="B836" s="141"/>
      <c r="G836" s="39"/>
    </row>
    <row r="837" spans="1:7" ht="15">
      <c r="A837" s="141"/>
      <c r="B837" s="141"/>
      <c r="G837" s="39"/>
    </row>
    <row r="838" spans="1:7" ht="15">
      <c r="A838" s="141"/>
      <c r="B838" s="141"/>
      <c r="G838" s="39"/>
    </row>
    <row r="839" spans="1:7" ht="15">
      <c r="A839" s="141"/>
      <c r="B839" s="141"/>
      <c r="G839" s="39"/>
    </row>
    <row r="840" spans="1:7" ht="15">
      <c r="A840" s="141"/>
      <c r="B840" s="141"/>
      <c r="G840" s="39"/>
    </row>
    <row r="841" spans="1:7" ht="15">
      <c r="A841" s="141"/>
      <c r="B841" s="141"/>
      <c r="G841" s="39"/>
    </row>
    <row r="842" spans="1:7" ht="15">
      <c r="A842" s="141"/>
      <c r="B842" s="141"/>
      <c r="G842" s="39"/>
    </row>
    <row r="843" spans="1:7" ht="15">
      <c r="A843" s="141"/>
      <c r="B843" s="141"/>
      <c r="G843" s="39"/>
    </row>
    <row r="844" spans="1:7" ht="15">
      <c r="A844" s="141"/>
      <c r="B844" s="141"/>
      <c r="G844" s="39"/>
    </row>
    <row r="845" spans="1:7" ht="15">
      <c r="A845" s="141"/>
      <c r="B845" s="141"/>
      <c r="G845" s="39"/>
    </row>
    <row r="846" spans="1:7" ht="15">
      <c r="A846" s="141"/>
      <c r="B846" s="141"/>
      <c r="G846" s="39"/>
    </row>
    <row r="847" spans="1:7" ht="15">
      <c r="A847" s="141"/>
      <c r="B847" s="141"/>
      <c r="G847" s="39"/>
    </row>
    <row r="848" spans="1:7" ht="15">
      <c r="A848" s="141"/>
      <c r="B848" s="141"/>
      <c r="G848" s="39"/>
    </row>
    <row r="849" spans="1:7" ht="15">
      <c r="A849" s="141"/>
      <c r="B849" s="141"/>
      <c r="G849" s="39"/>
    </row>
    <row r="850" spans="1:7" ht="15">
      <c r="A850" s="141"/>
      <c r="B850" s="141"/>
      <c r="G850" s="39"/>
    </row>
    <row r="851" spans="1:7" ht="15">
      <c r="A851" s="141"/>
      <c r="B851" s="141"/>
      <c r="G851" s="39"/>
    </row>
    <row r="852" spans="1:7" ht="15">
      <c r="A852" s="141"/>
      <c r="B852" s="141"/>
      <c r="G852" s="39"/>
    </row>
    <row r="853" spans="1:7" ht="15">
      <c r="A853" s="141"/>
      <c r="B853" s="141"/>
      <c r="G853" s="39"/>
    </row>
    <row r="854" spans="1:7" ht="15">
      <c r="A854" s="141"/>
      <c r="B854" s="141"/>
      <c r="G854" s="39"/>
    </row>
    <row r="855" spans="1:7" ht="15">
      <c r="A855" s="141"/>
      <c r="B855" s="141"/>
      <c r="G855" s="39"/>
    </row>
    <row r="856" spans="1:7" ht="15">
      <c r="A856" s="141"/>
      <c r="B856" s="141"/>
      <c r="G856" s="39"/>
    </row>
    <row r="857" spans="1:7" ht="15">
      <c r="A857" s="141"/>
      <c r="B857" s="141"/>
      <c r="G857" s="39"/>
    </row>
    <row r="858" spans="1:7" ht="15">
      <c r="A858" s="141"/>
      <c r="B858" s="141"/>
      <c r="G858" s="39"/>
    </row>
    <row r="859" spans="1:7" ht="15">
      <c r="A859" s="141"/>
      <c r="B859" s="141"/>
      <c r="G859" s="39"/>
    </row>
    <row r="860" spans="1:7" ht="15">
      <c r="A860" s="141"/>
      <c r="B860" s="141"/>
      <c r="G860" s="39"/>
    </row>
    <row r="861" spans="1:7" ht="15">
      <c r="A861" s="141"/>
      <c r="B861" s="141"/>
      <c r="G861" s="39"/>
    </row>
    <row r="862" spans="1:7" ht="15">
      <c r="A862" s="141"/>
      <c r="B862" s="141"/>
      <c r="G862" s="39"/>
    </row>
    <row r="863" spans="1:7" ht="15">
      <c r="A863" s="141"/>
      <c r="B863" s="141"/>
      <c r="G863" s="39"/>
    </row>
    <row r="864" spans="1:7" ht="15">
      <c r="A864" s="141"/>
      <c r="B864" s="141"/>
      <c r="G864" s="39"/>
    </row>
    <row r="865" spans="1:7" ht="15">
      <c r="A865" s="141"/>
      <c r="B865" s="141"/>
      <c r="G865" s="39"/>
    </row>
    <row r="866" spans="1:7" ht="15">
      <c r="A866" s="141"/>
      <c r="B866" s="141"/>
      <c r="G866" s="39"/>
    </row>
    <row r="867" spans="1:7" ht="15">
      <c r="A867" s="141"/>
      <c r="B867" s="141"/>
      <c r="G867" s="39"/>
    </row>
    <row r="868" spans="1:7" ht="15">
      <c r="A868" s="141"/>
      <c r="B868" s="141"/>
      <c r="G868" s="39"/>
    </row>
    <row r="869" spans="1:7" ht="15">
      <c r="A869" s="141"/>
      <c r="B869" s="141"/>
      <c r="G869" s="39"/>
    </row>
    <row r="870" spans="1:7" ht="15">
      <c r="A870" s="141"/>
      <c r="B870" s="141"/>
      <c r="G870" s="39"/>
    </row>
    <row r="871" spans="1:7" ht="15">
      <c r="A871" s="141"/>
      <c r="B871" s="141"/>
      <c r="G871" s="39"/>
    </row>
    <row r="872" spans="1:7" ht="15">
      <c r="A872" s="141"/>
      <c r="B872" s="141"/>
      <c r="G872" s="39"/>
    </row>
    <row r="873" spans="1:7" ht="15">
      <c r="A873" s="141"/>
      <c r="B873" s="141"/>
      <c r="G873" s="39"/>
    </row>
    <row r="874" spans="1:7" ht="15">
      <c r="A874" s="141"/>
      <c r="B874" s="141"/>
      <c r="G874" s="39"/>
    </row>
    <row r="875" spans="1:7" ht="15">
      <c r="A875" s="141"/>
      <c r="B875" s="141"/>
      <c r="G875" s="39"/>
    </row>
    <row r="876" spans="1:7" ht="15">
      <c r="A876" s="141"/>
      <c r="B876" s="141"/>
      <c r="G876" s="39"/>
    </row>
    <row r="877" spans="1:7" ht="15">
      <c r="A877" s="141"/>
      <c r="B877" s="141"/>
      <c r="G877" s="39"/>
    </row>
    <row r="878" spans="1:7" ht="15">
      <c r="A878" s="141"/>
      <c r="B878" s="141"/>
      <c r="G878" s="39"/>
    </row>
    <row r="879" spans="1:7" ht="15">
      <c r="A879" s="141"/>
      <c r="B879" s="141"/>
      <c r="G879" s="39"/>
    </row>
    <row r="880" spans="1:7" ht="15">
      <c r="A880" s="141"/>
      <c r="B880" s="141"/>
      <c r="G880" s="39"/>
    </row>
    <row r="881" spans="1:7" ht="15">
      <c r="A881" s="141"/>
      <c r="B881" s="141"/>
      <c r="G881" s="39"/>
    </row>
    <row r="882" spans="1:7" ht="15">
      <c r="A882" s="141"/>
      <c r="B882" s="141"/>
      <c r="G882" s="39"/>
    </row>
    <row r="883" spans="1:7" ht="15">
      <c r="A883" s="141"/>
      <c r="B883" s="141"/>
      <c r="G883" s="39"/>
    </row>
    <row r="884" spans="1:7" ht="15">
      <c r="A884" s="141"/>
      <c r="B884" s="141"/>
      <c r="G884" s="39"/>
    </row>
    <row r="885" spans="1:7" ht="15">
      <c r="A885" s="141"/>
      <c r="B885" s="141"/>
      <c r="G885" s="39"/>
    </row>
    <row r="886" spans="1:7" ht="15">
      <c r="A886" s="141"/>
      <c r="B886" s="141"/>
      <c r="G886" s="39"/>
    </row>
    <row r="887" spans="1:7" ht="15">
      <c r="A887" s="141"/>
      <c r="B887" s="141"/>
      <c r="G887" s="39"/>
    </row>
    <row r="888" spans="1:7" ht="15">
      <c r="A888" s="141"/>
      <c r="B888" s="141"/>
      <c r="G888" s="39"/>
    </row>
    <row r="889" spans="1:7" ht="15">
      <c r="A889" s="141"/>
      <c r="B889" s="141"/>
      <c r="G889" s="39"/>
    </row>
    <row r="890" spans="1:7" ht="15">
      <c r="A890" s="141"/>
      <c r="B890" s="141"/>
      <c r="G890" s="39"/>
    </row>
    <row r="891" spans="1:7" ht="15">
      <c r="A891" s="141"/>
      <c r="B891" s="141"/>
      <c r="G891" s="39"/>
    </row>
    <row r="892" spans="1:7" ht="15">
      <c r="A892" s="141"/>
      <c r="B892" s="141"/>
      <c r="G892" s="39"/>
    </row>
    <row r="893" spans="1:7" ht="15">
      <c r="A893" s="141"/>
      <c r="B893" s="141"/>
      <c r="G893" s="39"/>
    </row>
    <row r="894" spans="1:7" ht="15">
      <c r="A894" s="141"/>
      <c r="B894" s="141"/>
      <c r="G894" s="39"/>
    </row>
    <row r="895" spans="1:7" ht="15">
      <c r="A895" s="141"/>
      <c r="B895" s="141"/>
      <c r="G895" s="39"/>
    </row>
    <row r="896" spans="1:7" ht="15">
      <c r="A896" s="141"/>
      <c r="B896" s="141"/>
      <c r="G896" s="39"/>
    </row>
    <row r="897" spans="1:7" ht="15">
      <c r="A897" s="141"/>
      <c r="B897" s="141"/>
      <c r="G897" s="39"/>
    </row>
    <row r="898" spans="1:7" ht="15">
      <c r="A898" s="141"/>
      <c r="B898" s="141"/>
      <c r="G898" s="39"/>
    </row>
    <row r="899" spans="1:7" ht="15">
      <c r="A899" s="141"/>
      <c r="B899" s="141"/>
      <c r="G899" s="39"/>
    </row>
    <row r="900" spans="1:7" ht="15">
      <c r="A900" s="141"/>
      <c r="B900" s="141"/>
      <c r="G900" s="39"/>
    </row>
    <row r="901" spans="1:7" ht="15">
      <c r="A901" s="141"/>
      <c r="B901" s="141"/>
      <c r="G901" s="39"/>
    </row>
    <row r="902" spans="1:7" ht="15">
      <c r="A902" s="141"/>
      <c r="B902" s="141"/>
      <c r="G902" s="39"/>
    </row>
    <row r="903" spans="1:7" ht="15">
      <c r="A903" s="141"/>
      <c r="B903" s="141"/>
      <c r="G903" s="39"/>
    </row>
    <row r="904" spans="1:7" ht="15">
      <c r="A904" s="141"/>
      <c r="B904" s="141"/>
      <c r="G904" s="39"/>
    </row>
    <row r="905" spans="1:7" ht="15">
      <c r="A905" s="141"/>
      <c r="B905" s="141"/>
      <c r="G905" s="39"/>
    </row>
    <row r="906" spans="1:7" ht="15">
      <c r="A906" s="141"/>
      <c r="B906" s="141"/>
      <c r="G906" s="39"/>
    </row>
    <row r="907" spans="1:7" ht="15">
      <c r="A907" s="141"/>
      <c r="B907" s="141"/>
      <c r="G907" s="39"/>
    </row>
    <row r="908" spans="1:7" ht="15">
      <c r="A908" s="141"/>
      <c r="B908" s="141"/>
      <c r="G908" s="39"/>
    </row>
    <row r="909" spans="1:7" ht="15">
      <c r="A909" s="141"/>
      <c r="B909" s="141"/>
      <c r="G909" s="39"/>
    </row>
    <row r="910" spans="1:7" ht="15">
      <c r="A910" s="141"/>
      <c r="B910" s="141"/>
      <c r="G910" s="39"/>
    </row>
    <row r="911" spans="1:7" ht="15">
      <c r="A911" s="141"/>
      <c r="B911" s="141"/>
      <c r="G911" s="39"/>
    </row>
    <row r="912" spans="1:7" ht="15">
      <c r="A912" s="141"/>
      <c r="B912" s="141"/>
      <c r="G912" s="39"/>
    </row>
    <row r="913" spans="1:7" ht="15">
      <c r="A913" s="141"/>
      <c r="B913" s="141"/>
      <c r="G913" s="39"/>
    </row>
    <row r="914" spans="1:7" ht="15">
      <c r="A914" s="141"/>
      <c r="B914" s="141"/>
      <c r="G914" s="39"/>
    </row>
    <row r="915" spans="1:7" ht="15">
      <c r="A915" s="141"/>
      <c r="B915" s="141"/>
      <c r="G915" s="39"/>
    </row>
    <row r="916" spans="1:7" ht="15">
      <c r="A916" s="141"/>
      <c r="B916" s="141"/>
      <c r="G916" s="39"/>
    </row>
    <row r="917" spans="1:7" ht="15">
      <c r="A917" s="141"/>
      <c r="B917" s="141"/>
      <c r="G917" s="39"/>
    </row>
    <row r="918" spans="1:7" ht="15">
      <c r="A918" s="141"/>
      <c r="B918" s="141"/>
      <c r="G918" s="39"/>
    </row>
    <row r="919" spans="1:7" ht="15">
      <c r="A919" s="141"/>
      <c r="B919" s="141"/>
      <c r="G919" s="39"/>
    </row>
    <row r="920" spans="1:7" ht="15">
      <c r="A920" s="141"/>
      <c r="B920" s="141"/>
      <c r="G920" s="39"/>
    </row>
    <row r="921" spans="1:7" ht="15">
      <c r="A921" s="141"/>
      <c r="B921" s="141"/>
      <c r="G921" s="39"/>
    </row>
    <row r="922" spans="1:7" ht="15">
      <c r="A922" s="141"/>
      <c r="B922" s="141"/>
      <c r="G922" s="39"/>
    </row>
    <row r="923" spans="1:7" ht="15">
      <c r="A923" s="141"/>
      <c r="B923" s="141"/>
      <c r="G923" s="39"/>
    </row>
    <row r="924" spans="1:7" ht="15">
      <c r="A924" s="141"/>
      <c r="B924" s="141"/>
      <c r="G924" s="39"/>
    </row>
    <row r="925" spans="1:7" ht="15">
      <c r="A925" s="141"/>
      <c r="B925" s="141"/>
      <c r="G925" s="39"/>
    </row>
    <row r="926" spans="1:7" ht="15">
      <c r="A926" s="141"/>
      <c r="B926" s="141"/>
      <c r="G926" s="39"/>
    </row>
    <row r="927" spans="1:7" ht="15">
      <c r="A927" s="141"/>
      <c r="B927" s="141"/>
      <c r="G927" s="39"/>
    </row>
    <row r="928" spans="1:7" ht="15">
      <c r="A928" s="141"/>
      <c r="B928" s="141"/>
      <c r="G928" s="39"/>
    </row>
    <row r="929" spans="1:7" ht="15">
      <c r="A929" s="141"/>
      <c r="B929" s="141"/>
      <c r="G929" s="39"/>
    </row>
    <row r="930" spans="1:7" ht="15">
      <c r="A930" s="141"/>
      <c r="B930" s="141"/>
      <c r="G930" s="39"/>
    </row>
    <row r="931" spans="1:7" ht="15">
      <c r="A931" s="141"/>
      <c r="B931" s="141"/>
      <c r="G931" s="39"/>
    </row>
    <row r="932" spans="1:7" ht="15">
      <c r="A932" s="141"/>
      <c r="B932" s="141"/>
      <c r="G932" s="39"/>
    </row>
    <row r="933" spans="1:7" ht="15">
      <c r="A933" s="141"/>
      <c r="B933" s="141"/>
      <c r="G933" s="39"/>
    </row>
    <row r="934" spans="1:7" ht="15">
      <c r="A934" s="141"/>
      <c r="B934" s="141"/>
      <c r="G934" s="39"/>
    </row>
    <row r="935" spans="1:7" ht="15">
      <c r="A935" s="141"/>
      <c r="B935" s="141"/>
      <c r="G935" s="39"/>
    </row>
    <row r="936" spans="1:7" ht="15">
      <c r="A936" s="141"/>
      <c r="B936" s="141"/>
      <c r="G936" s="39"/>
    </row>
    <row r="937" spans="1:7" ht="15">
      <c r="A937" s="141"/>
      <c r="B937" s="141"/>
      <c r="G937" s="39"/>
    </row>
    <row r="938" spans="1:7" ht="15">
      <c r="A938" s="141"/>
      <c r="B938" s="141"/>
      <c r="G938" s="39"/>
    </row>
    <row r="939" spans="1:7" ht="15">
      <c r="A939" s="141"/>
      <c r="B939" s="141"/>
      <c r="G939" s="39"/>
    </row>
    <row r="940" spans="1:7" ht="15">
      <c r="A940" s="141"/>
      <c r="B940" s="141"/>
      <c r="G940" s="39"/>
    </row>
    <row r="941" spans="1:7" ht="15">
      <c r="A941" s="141"/>
      <c r="B941" s="141"/>
      <c r="G941" s="39"/>
    </row>
    <row r="942" spans="1:7" ht="15">
      <c r="A942" s="141"/>
      <c r="B942" s="141"/>
      <c r="G942" s="39"/>
    </row>
    <row r="943" spans="1:7" ht="15">
      <c r="A943" s="141"/>
      <c r="B943" s="141"/>
      <c r="G943" s="39"/>
    </row>
    <row r="944" spans="1:7" ht="15">
      <c r="A944" s="141"/>
      <c r="B944" s="141"/>
      <c r="G944" s="39"/>
    </row>
    <row r="945" spans="1:7" ht="15">
      <c r="A945" s="141"/>
      <c r="B945" s="141"/>
      <c r="G945" s="39"/>
    </row>
    <row r="946" spans="1:7" ht="15">
      <c r="A946" s="141"/>
      <c r="B946" s="141"/>
      <c r="G946" s="39"/>
    </row>
    <row r="947" spans="1:7" ht="15">
      <c r="A947" s="141"/>
      <c r="B947" s="141"/>
      <c r="G947" s="39"/>
    </row>
    <row r="948" spans="1:7" ht="15">
      <c r="A948" s="141"/>
      <c r="B948" s="141"/>
      <c r="G948" s="39"/>
    </row>
    <row r="949" spans="1:7" ht="15">
      <c r="A949" s="141"/>
      <c r="B949" s="141"/>
      <c r="G949" s="39"/>
    </row>
    <row r="950" spans="1:7" ht="15">
      <c r="A950" s="141"/>
      <c r="B950" s="141"/>
      <c r="G950" s="39"/>
    </row>
    <row r="951" spans="1:7" ht="15">
      <c r="A951" s="141"/>
      <c r="B951" s="141"/>
      <c r="G951" s="39"/>
    </row>
    <row r="952" spans="1:7" ht="15">
      <c r="A952" s="141"/>
      <c r="B952" s="141"/>
      <c r="G952" s="39"/>
    </row>
    <row r="953" spans="1:7" ht="15">
      <c r="A953" s="141"/>
      <c r="B953" s="141"/>
      <c r="G953" s="39"/>
    </row>
    <row r="954" spans="1:7" ht="15">
      <c r="A954" s="141"/>
      <c r="B954" s="141"/>
      <c r="G954" s="39"/>
    </row>
    <row r="955" spans="1:7" ht="15">
      <c r="A955" s="141"/>
      <c r="B955" s="141"/>
      <c r="G955" s="39"/>
    </row>
    <row r="956" spans="1:7" ht="15">
      <c r="A956" s="141"/>
      <c r="B956" s="141"/>
      <c r="G956" s="39"/>
    </row>
    <row r="957" spans="1:7" ht="15">
      <c r="A957" s="141"/>
      <c r="B957" s="141"/>
      <c r="G957" s="39"/>
    </row>
    <row r="958" spans="1:7" ht="15">
      <c r="A958" s="141"/>
      <c r="B958" s="141"/>
      <c r="G958" s="39"/>
    </row>
    <row r="959" spans="1:7" ht="15">
      <c r="A959" s="141"/>
      <c r="B959" s="141"/>
      <c r="G959" s="39"/>
    </row>
    <row r="960" spans="1:7" ht="15">
      <c r="A960" s="141"/>
      <c r="B960" s="141"/>
      <c r="G960" s="39"/>
    </row>
    <row r="961" spans="1:7" ht="15">
      <c r="A961" s="141"/>
      <c r="B961" s="141"/>
      <c r="G961" s="39"/>
    </row>
    <row r="962" spans="1:7" ht="15">
      <c r="A962" s="141"/>
      <c r="B962" s="141"/>
      <c r="G962" s="39"/>
    </row>
    <row r="963" spans="1:7" ht="15">
      <c r="A963" s="141"/>
      <c r="B963" s="141"/>
      <c r="G963" s="39"/>
    </row>
    <row r="964" spans="1:7" ht="15">
      <c r="A964" s="141"/>
      <c r="B964" s="141"/>
      <c r="G964" s="39"/>
    </row>
    <row r="965" spans="1:7" ht="15">
      <c r="A965" s="141"/>
      <c r="B965" s="141"/>
      <c r="G965" s="39"/>
    </row>
    <row r="966" spans="1:7" ht="15">
      <c r="A966" s="141"/>
      <c r="B966" s="141"/>
      <c r="G966" s="39"/>
    </row>
    <row r="967" spans="1:7" ht="15">
      <c r="A967" s="141"/>
      <c r="B967" s="141"/>
      <c r="G967" s="39"/>
    </row>
    <row r="968" spans="1:7" ht="15">
      <c r="A968" s="141"/>
      <c r="B968" s="141"/>
      <c r="G968" s="39"/>
    </row>
    <row r="969" spans="1:7" ht="15">
      <c r="A969" s="141"/>
      <c r="B969" s="141"/>
      <c r="G969" s="39"/>
    </row>
    <row r="970" spans="1:7" ht="15">
      <c r="A970" s="141"/>
      <c r="B970" s="141"/>
      <c r="G970" s="39"/>
    </row>
    <row r="971" spans="1:7" ht="15">
      <c r="A971" s="141"/>
      <c r="B971" s="141"/>
      <c r="G971" s="39"/>
    </row>
    <row r="972" spans="1:7" ht="15">
      <c r="A972" s="141"/>
      <c r="B972" s="141"/>
      <c r="G972" s="39"/>
    </row>
    <row r="973" spans="1:7" ht="15">
      <c r="A973" s="141"/>
      <c r="B973" s="141"/>
      <c r="G973" s="39"/>
    </row>
    <row r="974" spans="1:7" ht="15">
      <c r="A974" s="141"/>
      <c r="B974" s="141"/>
      <c r="G974" s="39"/>
    </row>
    <row r="975" spans="1:7" ht="15">
      <c r="A975" s="141"/>
      <c r="B975" s="141"/>
      <c r="G975" s="39"/>
    </row>
    <row r="976" spans="1:7" ht="15">
      <c r="A976" s="141"/>
      <c r="B976" s="141"/>
      <c r="G976" s="39"/>
    </row>
    <row r="977" spans="1:7" ht="15">
      <c r="A977" s="141"/>
      <c r="B977" s="141"/>
      <c r="G977" s="39"/>
    </row>
    <row r="978" spans="1:7" ht="15">
      <c r="A978" s="141"/>
      <c r="B978" s="141"/>
      <c r="G978" s="39"/>
    </row>
    <row r="979" spans="1:7" ht="15">
      <c r="A979" s="141"/>
      <c r="B979" s="141"/>
      <c r="G979" s="39"/>
    </row>
    <row r="980" spans="1:7" ht="15">
      <c r="A980" s="141"/>
      <c r="B980" s="141"/>
      <c r="G980" s="39"/>
    </row>
    <row r="981" spans="1:7" ht="15">
      <c r="A981" s="141"/>
      <c r="B981" s="141"/>
      <c r="G981" s="39"/>
    </row>
    <row r="982" spans="1:7" ht="15">
      <c r="A982" s="141"/>
      <c r="B982" s="141"/>
      <c r="G982" s="39"/>
    </row>
    <row r="983" spans="1:7" ht="15">
      <c r="A983" s="141"/>
      <c r="B983" s="141"/>
      <c r="G983" s="39"/>
    </row>
    <row r="984" spans="1:7" ht="15">
      <c r="A984" s="141"/>
      <c r="B984" s="141"/>
      <c r="G984" s="39"/>
    </row>
    <row r="985" spans="1:7" ht="15">
      <c r="A985" s="141"/>
      <c r="B985" s="141"/>
      <c r="G985" s="39"/>
    </row>
    <row r="986" spans="1:7" ht="15">
      <c r="A986" s="141"/>
      <c r="B986" s="141"/>
      <c r="G986" s="39"/>
    </row>
    <row r="987" spans="1:7" ht="15">
      <c r="A987" s="141"/>
      <c r="B987" s="141"/>
      <c r="G987" s="39"/>
    </row>
    <row r="988" spans="1:7" ht="15">
      <c r="A988" s="141"/>
      <c r="B988" s="141"/>
      <c r="G988" s="39"/>
    </row>
    <row r="989" spans="1:7" ht="15">
      <c r="A989" s="141"/>
      <c r="B989" s="141"/>
      <c r="G989" s="39"/>
    </row>
    <row r="990" spans="1:7" ht="15">
      <c r="A990" s="141"/>
      <c r="B990" s="141"/>
      <c r="G990" s="39"/>
    </row>
    <row r="991" spans="1:7" ht="15">
      <c r="A991" s="141"/>
      <c r="B991" s="141"/>
      <c r="G991" s="39"/>
    </row>
    <row r="992" spans="1:7" ht="15">
      <c r="A992" s="141"/>
      <c r="B992" s="141"/>
      <c r="G992" s="39"/>
    </row>
    <row r="993" spans="1:7" ht="15">
      <c r="A993" s="141"/>
      <c r="B993" s="141"/>
      <c r="G993" s="39"/>
    </row>
    <row r="994" spans="1:7" ht="15">
      <c r="A994" s="141"/>
      <c r="B994" s="141"/>
      <c r="G994" s="39"/>
    </row>
    <row r="995" spans="1:7" ht="15">
      <c r="A995" s="141"/>
      <c r="B995" s="141"/>
      <c r="G995" s="39"/>
    </row>
    <row r="996" spans="1:7" ht="15">
      <c r="A996" s="141"/>
      <c r="B996" s="141"/>
      <c r="G996" s="39"/>
    </row>
    <row r="997" spans="1:7" ht="15">
      <c r="A997" s="141"/>
      <c r="B997" s="141"/>
      <c r="G997" s="39"/>
    </row>
    <row r="998" spans="1:7" ht="15">
      <c r="A998" s="141"/>
      <c r="B998" s="141"/>
      <c r="G998" s="39"/>
    </row>
    <row r="999" spans="1:7" ht="15">
      <c r="A999" s="141"/>
      <c r="B999" s="141"/>
      <c r="G999" s="39"/>
    </row>
    <row r="1000" spans="1:7" ht="15">
      <c r="A1000" s="141"/>
      <c r="B1000" s="141"/>
      <c r="G1000" s="39"/>
    </row>
    <row r="1001" spans="1:7" ht="15">
      <c r="A1001" s="141"/>
      <c r="B1001" s="141"/>
      <c r="G1001" s="39"/>
    </row>
    <row r="1002" spans="1:7" ht="15">
      <c r="A1002" s="141"/>
      <c r="B1002" s="141"/>
      <c r="G1002" s="39"/>
    </row>
    <row r="1003" spans="1:7" ht="15">
      <c r="A1003" s="141"/>
      <c r="B1003" s="141"/>
      <c r="G1003" s="39"/>
    </row>
    <row r="1004" spans="1:7" ht="15">
      <c r="A1004" s="141"/>
      <c r="B1004" s="141"/>
      <c r="G1004" s="39"/>
    </row>
    <row r="1005" spans="1:7" ht="15">
      <c r="A1005" s="141"/>
      <c r="B1005" s="141"/>
      <c r="G1005" s="39"/>
    </row>
    <row r="1006" spans="1:7" ht="15">
      <c r="A1006" s="141"/>
      <c r="B1006" s="141"/>
      <c r="G1006" s="39"/>
    </row>
    <row r="1007" spans="1:7" ht="15">
      <c r="A1007" s="141"/>
      <c r="B1007" s="141"/>
      <c r="G1007" s="39"/>
    </row>
    <row r="1008" spans="1:7" ht="15">
      <c r="A1008" s="141"/>
      <c r="B1008" s="141"/>
      <c r="G1008" s="39"/>
    </row>
    <row r="1009" spans="1:7" ht="15">
      <c r="A1009" s="141"/>
      <c r="B1009" s="141"/>
      <c r="G1009" s="39"/>
    </row>
    <row r="1010" spans="1:7" ht="15">
      <c r="A1010" s="141"/>
      <c r="B1010" s="141"/>
      <c r="G1010" s="39"/>
    </row>
    <row r="1011" spans="1:7" ht="15">
      <c r="A1011" s="141"/>
      <c r="B1011" s="141"/>
      <c r="G1011" s="39"/>
    </row>
    <row r="1012" spans="1:7" ht="15">
      <c r="A1012" s="141"/>
      <c r="B1012" s="141"/>
      <c r="G1012" s="39"/>
    </row>
    <row r="1013" spans="1:7" ht="15">
      <c r="A1013" s="141"/>
      <c r="B1013" s="141"/>
      <c r="G1013" s="39"/>
    </row>
    <row r="1014" spans="1:7" ht="15">
      <c r="A1014" s="141"/>
      <c r="B1014" s="141"/>
      <c r="G1014" s="39"/>
    </row>
    <row r="1015" spans="1:7" ht="15">
      <c r="A1015" s="141"/>
      <c r="B1015" s="141"/>
      <c r="G1015" s="39"/>
    </row>
    <row r="1016" spans="1:7" ht="15">
      <c r="A1016" s="141"/>
      <c r="B1016" s="141"/>
      <c r="G1016" s="39"/>
    </row>
    <row r="1017" spans="1:7" ht="15">
      <c r="A1017" s="141"/>
      <c r="B1017" s="141"/>
      <c r="G1017" s="39"/>
    </row>
    <row r="1018" spans="1:7" ht="15">
      <c r="A1018" s="141"/>
      <c r="B1018" s="141"/>
      <c r="G1018" s="39"/>
    </row>
    <row r="1019" spans="1:7" ht="15">
      <c r="A1019" s="141"/>
      <c r="B1019" s="141"/>
      <c r="G1019" s="39"/>
    </row>
    <row r="1020" spans="1:7" ht="15">
      <c r="A1020" s="141"/>
      <c r="B1020" s="141"/>
      <c r="G1020" s="39"/>
    </row>
    <row r="1021" spans="1:7" ht="15">
      <c r="A1021" s="141"/>
      <c r="B1021" s="141"/>
      <c r="G1021" s="39"/>
    </row>
    <row r="1022" spans="1:7" ht="15">
      <c r="A1022" s="141"/>
      <c r="B1022" s="141"/>
      <c r="G1022" s="39"/>
    </row>
    <row r="1023" spans="1:7" ht="15">
      <c r="A1023" s="141"/>
      <c r="B1023" s="141"/>
      <c r="G1023" s="39"/>
    </row>
    <row r="1024" spans="1:7" ht="15">
      <c r="A1024" s="141"/>
      <c r="B1024" s="141"/>
      <c r="G1024" s="39"/>
    </row>
    <row r="1025" spans="1:7" ht="15">
      <c r="A1025" s="141"/>
      <c r="B1025" s="141"/>
      <c r="G1025" s="39"/>
    </row>
    <row r="1026" spans="1:7" ht="15">
      <c r="A1026" s="141"/>
      <c r="B1026" s="141"/>
      <c r="G1026" s="39"/>
    </row>
    <row r="1027" spans="1:7" ht="15">
      <c r="A1027" s="141"/>
      <c r="B1027" s="141"/>
      <c r="G1027" s="39"/>
    </row>
    <row r="1028" spans="1:7" ht="15">
      <c r="A1028" s="141"/>
      <c r="B1028" s="141"/>
      <c r="G1028" s="39"/>
    </row>
    <row r="1029" spans="1:7" ht="15">
      <c r="A1029" s="141"/>
      <c r="B1029" s="141"/>
      <c r="G1029" s="39"/>
    </row>
    <row r="1030" spans="1:7" ht="15">
      <c r="A1030" s="141"/>
      <c r="B1030" s="141"/>
      <c r="G1030" s="39"/>
    </row>
    <row r="1031" spans="1:7" ht="15">
      <c r="A1031" s="141"/>
      <c r="B1031" s="141"/>
      <c r="G1031" s="39"/>
    </row>
    <row r="1032" spans="1:7" ht="15">
      <c r="A1032" s="141"/>
      <c r="B1032" s="141"/>
      <c r="G1032" s="39"/>
    </row>
    <row r="1033" spans="1:7" ht="15">
      <c r="A1033" s="141"/>
      <c r="B1033" s="141"/>
      <c r="G1033" s="39"/>
    </row>
    <row r="1034" spans="1:7" ht="15">
      <c r="A1034" s="141"/>
      <c r="B1034" s="141"/>
      <c r="G1034" s="39"/>
    </row>
    <row r="1035" spans="1:7" ht="15">
      <c r="A1035" s="141"/>
      <c r="B1035" s="141"/>
      <c r="G1035" s="39"/>
    </row>
    <row r="1036" spans="1:7" ht="15">
      <c r="A1036" s="141"/>
      <c r="B1036" s="141"/>
      <c r="G1036" s="39"/>
    </row>
    <row r="1037" spans="1:7" ht="15">
      <c r="A1037" s="141"/>
      <c r="B1037" s="141"/>
      <c r="G1037" s="39"/>
    </row>
    <row r="1038" spans="1:7" ht="15">
      <c r="A1038" s="141"/>
      <c r="B1038" s="141"/>
      <c r="G1038" s="39"/>
    </row>
    <row r="1039" spans="1:7" ht="15">
      <c r="A1039" s="141"/>
      <c r="B1039" s="141"/>
      <c r="G1039" s="39"/>
    </row>
    <row r="1040" spans="1:7" ht="15">
      <c r="A1040" s="141"/>
      <c r="B1040" s="141"/>
      <c r="G1040" s="39"/>
    </row>
    <row r="1041" spans="1:7" ht="15">
      <c r="A1041" s="141"/>
      <c r="B1041" s="141"/>
      <c r="G1041" s="39"/>
    </row>
    <row r="1042" spans="1:7" ht="15">
      <c r="A1042" s="141"/>
      <c r="B1042" s="141"/>
      <c r="G1042" s="39"/>
    </row>
    <row r="1043" spans="1:7" ht="15">
      <c r="A1043" s="141"/>
      <c r="B1043" s="141"/>
      <c r="G1043" s="39"/>
    </row>
    <row r="1044" spans="1:7" ht="15">
      <c r="A1044" s="141"/>
      <c r="B1044" s="141"/>
      <c r="G1044" s="39"/>
    </row>
    <row r="1045" spans="1:7" ht="15">
      <c r="A1045" s="141"/>
      <c r="B1045" s="141"/>
      <c r="G1045" s="39"/>
    </row>
    <row r="1046" spans="1:7" ht="15">
      <c r="A1046" s="141"/>
      <c r="B1046" s="141"/>
      <c r="G1046" s="39"/>
    </row>
    <row r="1047" spans="1:7" ht="15">
      <c r="A1047" s="141"/>
      <c r="B1047" s="141"/>
      <c r="G1047" s="39"/>
    </row>
    <row r="1048" spans="1:7" ht="15">
      <c r="A1048" s="141"/>
      <c r="B1048" s="141"/>
      <c r="G1048" s="39"/>
    </row>
    <row r="1049" spans="1:7" ht="15">
      <c r="A1049" s="141"/>
      <c r="B1049" s="141"/>
      <c r="G1049" s="39"/>
    </row>
    <row r="1050" spans="1:7" ht="15">
      <c r="A1050" s="141"/>
      <c r="B1050" s="141"/>
      <c r="G1050" s="39"/>
    </row>
    <row r="1051" spans="1:7" ht="15">
      <c r="A1051" s="141"/>
      <c r="B1051" s="141"/>
      <c r="G1051" s="39"/>
    </row>
    <row r="1052" spans="1:7" ht="15">
      <c r="A1052" s="141"/>
      <c r="B1052" s="141"/>
      <c r="G1052" s="39"/>
    </row>
    <row r="1053" spans="1:7" ht="15">
      <c r="A1053" s="141"/>
      <c r="B1053" s="141"/>
      <c r="G1053" s="39"/>
    </row>
    <row r="1054" spans="1:7" ht="15">
      <c r="A1054" s="141"/>
      <c r="B1054" s="141"/>
      <c r="G1054" s="39"/>
    </row>
    <row r="1055" spans="1:7" ht="15">
      <c r="A1055" s="141"/>
      <c r="B1055" s="141"/>
      <c r="G1055" s="39"/>
    </row>
    <row r="1056" spans="1:7" ht="15">
      <c r="A1056" s="141"/>
      <c r="B1056" s="141"/>
      <c r="G1056" s="39"/>
    </row>
    <row r="1057" spans="1:7" ht="15">
      <c r="A1057" s="141"/>
      <c r="B1057" s="141"/>
      <c r="G1057" s="39"/>
    </row>
    <row r="1058" spans="1:7" ht="15">
      <c r="A1058" s="141"/>
      <c r="B1058" s="141"/>
      <c r="G1058" s="39"/>
    </row>
    <row r="1059" spans="1:7" ht="15">
      <c r="A1059" s="141"/>
      <c r="B1059" s="141"/>
      <c r="G1059" s="39"/>
    </row>
    <row r="1060" spans="1:7" ht="15">
      <c r="A1060" s="141"/>
      <c r="B1060" s="141"/>
      <c r="G1060" s="39"/>
    </row>
    <row r="1061" spans="1:7" ht="15">
      <c r="A1061" s="141"/>
      <c r="B1061" s="141"/>
      <c r="G1061" s="39"/>
    </row>
    <row r="1062" spans="1:7" ht="15">
      <c r="A1062" s="141"/>
      <c r="B1062" s="141"/>
      <c r="G1062" s="39"/>
    </row>
    <row r="1063" spans="1:7" ht="15">
      <c r="A1063" s="141"/>
      <c r="B1063" s="141"/>
      <c r="G1063" s="39"/>
    </row>
    <row r="1064" spans="1:7" ht="15">
      <c r="A1064" s="141"/>
      <c r="B1064" s="141"/>
      <c r="G1064" s="39"/>
    </row>
    <row r="1065" spans="1:7" ht="15">
      <c r="A1065" s="141"/>
      <c r="B1065" s="141"/>
      <c r="G1065" s="39"/>
    </row>
    <row r="1066" spans="1:7" ht="15">
      <c r="A1066" s="141"/>
      <c r="B1066" s="141"/>
      <c r="G1066" s="39"/>
    </row>
    <row r="1067" spans="1:7" ht="15">
      <c r="A1067" s="141"/>
      <c r="B1067" s="141"/>
      <c r="G1067" s="39"/>
    </row>
    <row r="1068" spans="1:7" ht="15">
      <c r="A1068" s="141"/>
      <c r="B1068" s="141"/>
      <c r="G1068" s="39"/>
    </row>
    <row r="1069" spans="1:7" ht="15">
      <c r="A1069" s="141"/>
      <c r="B1069" s="141"/>
      <c r="G1069" s="39"/>
    </row>
    <row r="1070" spans="1:7" ht="15">
      <c r="A1070" s="141"/>
      <c r="B1070" s="141"/>
      <c r="G1070" s="39"/>
    </row>
    <row r="1071" spans="1:7" ht="15">
      <c r="A1071" s="141"/>
      <c r="B1071" s="141"/>
      <c r="G1071" s="39"/>
    </row>
    <row r="1072" spans="1:7" ht="15">
      <c r="A1072" s="141"/>
      <c r="B1072" s="141"/>
      <c r="G1072" s="39"/>
    </row>
    <row r="1073" spans="1:7" ht="15">
      <c r="A1073" s="141"/>
      <c r="B1073" s="141"/>
      <c r="G1073" s="39"/>
    </row>
    <row r="1074" spans="1:7" ht="15">
      <c r="A1074" s="141"/>
      <c r="B1074" s="141"/>
      <c r="G1074" s="39"/>
    </row>
    <row r="1075" spans="1:7" ht="15">
      <c r="A1075" s="141"/>
      <c r="B1075" s="141"/>
      <c r="G1075" s="39"/>
    </row>
    <row r="1076" spans="1:7" ht="15">
      <c r="A1076" s="141"/>
      <c r="B1076" s="141"/>
      <c r="G1076" s="39"/>
    </row>
    <row r="1077" spans="1:7" ht="15">
      <c r="A1077" s="141"/>
      <c r="B1077" s="141"/>
      <c r="G1077" s="39"/>
    </row>
    <row r="1078" spans="1:7" ht="15">
      <c r="A1078" s="141"/>
      <c r="B1078" s="141"/>
      <c r="G1078" s="39"/>
    </row>
    <row r="1079" spans="1:7" ht="15">
      <c r="A1079" s="141"/>
      <c r="B1079" s="141"/>
      <c r="G1079" s="39"/>
    </row>
    <row r="1080" spans="1:7" ht="15">
      <c r="A1080" s="141"/>
      <c r="B1080" s="141"/>
      <c r="G1080" s="39"/>
    </row>
    <row r="1081" spans="1:7" ht="15">
      <c r="A1081" s="141"/>
      <c r="B1081" s="141"/>
      <c r="G1081" s="39"/>
    </row>
    <row r="1082" spans="1:7" ht="15">
      <c r="A1082" s="141"/>
      <c r="B1082" s="141"/>
      <c r="G1082" s="39"/>
    </row>
    <row r="1083" spans="1:7" ht="15">
      <c r="A1083" s="141"/>
      <c r="B1083" s="141"/>
      <c r="G1083" s="39"/>
    </row>
    <row r="1084" spans="1:7" ht="15">
      <c r="A1084" s="141"/>
      <c r="B1084" s="141"/>
      <c r="G1084" s="39"/>
    </row>
    <row r="1085" spans="1:7" ht="15">
      <c r="A1085" s="141"/>
      <c r="B1085" s="141"/>
      <c r="G1085" s="39"/>
    </row>
    <row r="1086" spans="1:7" ht="15">
      <c r="A1086" s="141"/>
      <c r="B1086" s="141"/>
      <c r="G1086" s="39"/>
    </row>
    <row r="1087" spans="1:7" ht="15">
      <c r="A1087" s="141"/>
      <c r="B1087" s="141"/>
      <c r="G1087" s="39"/>
    </row>
    <row r="1088" spans="1:7" ht="15">
      <c r="A1088" s="141"/>
      <c r="B1088" s="141"/>
      <c r="G1088" s="39"/>
    </row>
    <row r="1089" spans="1:7" ht="15">
      <c r="A1089" s="141"/>
      <c r="B1089" s="141"/>
      <c r="G1089" s="39"/>
    </row>
    <row r="1090" spans="1:7" ht="15">
      <c r="A1090" s="141"/>
      <c r="B1090" s="141"/>
      <c r="G1090" s="39"/>
    </row>
    <row r="1091" spans="1:7" ht="15">
      <c r="A1091" s="141"/>
      <c r="B1091" s="141"/>
      <c r="G1091" s="39"/>
    </row>
    <row r="1092" spans="1:7" ht="15">
      <c r="A1092" s="141"/>
      <c r="B1092" s="141"/>
      <c r="G1092" s="39"/>
    </row>
    <row r="1093" spans="1:7" ht="15">
      <c r="A1093" s="141"/>
      <c r="B1093" s="141"/>
      <c r="G1093" s="39"/>
    </row>
    <row r="1094" spans="1:7" ht="15">
      <c r="A1094" s="141"/>
      <c r="B1094" s="141"/>
      <c r="G1094" s="39"/>
    </row>
    <row r="1095" spans="1:7" ht="15">
      <c r="A1095" s="141"/>
      <c r="B1095" s="141"/>
      <c r="G1095" s="39"/>
    </row>
    <row r="1096" spans="1:7" ht="15">
      <c r="A1096" s="141"/>
      <c r="B1096" s="141"/>
      <c r="G1096" s="39"/>
    </row>
    <row r="1097" spans="1:7" ht="15">
      <c r="A1097" s="141"/>
      <c r="B1097" s="141"/>
      <c r="G1097" s="39"/>
    </row>
    <row r="1098" spans="1:7" ht="15">
      <c r="A1098" s="141"/>
      <c r="B1098" s="141"/>
      <c r="G1098" s="39"/>
    </row>
    <row r="1099" spans="1:7" ht="15">
      <c r="A1099" s="141"/>
      <c r="B1099" s="141"/>
      <c r="G1099" s="39"/>
    </row>
    <row r="1100" spans="1:7" ht="15">
      <c r="A1100" s="141"/>
      <c r="B1100" s="141"/>
      <c r="G1100" s="39"/>
    </row>
    <row r="1101" spans="1:7" ht="15">
      <c r="A1101" s="141"/>
      <c r="B1101" s="141"/>
      <c r="G1101" s="39"/>
    </row>
    <row r="1102" spans="1:7" ht="15">
      <c r="A1102" s="141"/>
      <c r="B1102" s="141"/>
      <c r="G1102" s="39"/>
    </row>
    <row r="1103" spans="1:7" ht="15">
      <c r="A1103" s="141"/>
      <c r="B1103" s="141"/>
      <c r="G1103" s="39"/>
    </row>
    <row r="1104" spans="1:7" ht="15">
      <c r="A1104" s="141"/>
      <c r="B1104" s="141"/>
      <c r="G1104" s="39"/>
    </row>
    <row r="1105" spans="1:7" ht="15">
      <c r="A1105" s="141"/>
      <c r="B1105" s="141"/>
      <c r="G1105" s="39"/>
    </row>
    <row r="1106" spans="1:7" ht="15">
      <c r="A1106" s="141"/>
      <c r="B1106" s="141"/>
      <c r="G1106" s="39"/>
    </row>
    <row r="1107" spans="1:7" ht="15">
      <c r="A1107" s="141"/>
      <c r="B1107" s="141"/>
      <c r="G1107" s="39"/>
    </row>
    <row r="1108" spans="1:7" ht="15">
      <c r="A1108" s="141"/>
      <c r="B1108" s="141"/>
      <c r="G1108" s="39"/>
    </row>
    <row r="1109" spans="1:7" ht="15">
      <c r="A1109" s="141"/>
      <c r="B1109" s="141"/>
      <c r="G1109" s="39"/>
    </row>
    <row r="1110" spans="1:7" ht="15">
      <c r="A1110" s="141"/>
      <c r="B1110" s="141"/>
      <c r="G1110" s="39"/>
    </row>
    <row r="1111" spans="1:7" ht="15">
      <c r="A1111" s="141"/>
      <c r="B1111" s="141"/>
      <c r="G1111" s="39"/>
    </row>
    <row r="1112" spans="1:7" ht="15">
      <c r="A1112" s="141"/>
      <c r="B1112" s="141"/>
      <c r="G1112" s="39"/>
    </row>
    <row r="1113" spans="1:7" ht="15">
      <c r="A1113" s="141"/>
      <c r="B1113" s="141"/>
      <c r="G1113" s="39"/>
    </row>
    <row r="1114" spans="1:7" ht="15">
      <c r="A1114" s="141"/>
      <c r="B1114" s="141"/>
      <c r="G1114" s="39"/>
    </row>
    <row r="1115" spans="1:7" ht="15">
      <c r="A1115" s="141"/>
      <c r="B1115" s="141"/>
      <c r="G1115" s="39"/>
    </row>
    <row r="1116" spans="1:7" ht="15">
      <c r="A1116" s="141"/>
      <c r="B1116" s="141"/>
      <c r="G1116" s="39"/>
    </row>
    <row r="1117" spans="1:7" ht="15">
      <c r="A1117" s="141"/>
      <c r="B1117" s="141"/>
      <c r="G1117" s="39"/>
    </row>
    <row r="1118" spans="1:7" ht="15">
      <c r="A1118" s="141"/>
      <c r="B1118" s="141"/>
      <c r="G1118" s="39"/>
    </row>
    <row r="1119" spans="1:7" ht="15">
      <c r="A1119" s="141"/>
      <c r="B1119" s="141"/>
      <c r="G1119" s="39"/>
    </row>
    <row r="1120" spans="1:7" ht="15">
      <c r="A1120" s="141"/>
      <c r="B1120" s="141"/>
      <c r="G1120" s="39"/>
    </row>
    <row r="1121" spans="1:7" ht="15">
      <c r="A1121" s="141"/>
      <c r="B1121" s="141"/>
      <c r="G1121" s="39"/>
    </row>
    <row r="1122" spans="1:7" ht="15">
      <c r="A1122" s="141"/>
      <c r="B1122" s="141"/>
      <c r="G1122" s="39"/>
    </row>
    <row r="1123" spans="1:7" ht="15">
      <c r="A1123" s="141"/>
      <c r="B1123" s="141"/>
      <c r="G1123" s="39"/>
    </row>
    <row r="1124" spans="1:7" ht="15">
      <c r="A1124" s="141"/>
      <c r="B1124" s="141"/>
      <c r="G1124" s="39"/>
    </row>
    <row r="1125" spans="1:7" ht="15">
      <c r="A1125" s="141"/>
      <c r="B1125" s="141"/>
      <c r="G1125" s="39"/>
    </row>
    <row r="1126" spans="1:7" ht="15">
      <c r="A1126" s="141"/>
      <c r="B1126" s="141"/>
      <c r="G1126" s="39"/>
    </row>
    <row r="1127" spans="1:7" ht="15">
      <c r="A1127" s="141"/>
      <c r="B1127" s="141"/>
      <c r="G1127" s="39"/>
    </row>
    <row r="1128" spans="1:7" ht="15">
      <c r="A1128" s="141"/>
      <c r="B1128" s="141"/>
      <c r="G1128" s="39"/>
    </row>
    <row r="1129" spans="1:7" ht="15">
      <c r="A1129" s="141"/>
      <c r="B1129" s="141"/>
      <c r="G1129" s="39"/>
    </row>
    <row r="1130" spans="1:7" ht="15">
      <c r="A1130" s="141"/>
      <c r="B1130" s="141"/>
      <c r="G1130" s="39"/>
    </row>
    <row r="1131" spans="1:7" ht="15">
      <c r="A1131" s="141"/>
      <c r="B1131" s="141"/>
      <c r="G1131" s="39"/>
    </row>
    <row r="1132" spans="1:7" ht="15">
      <c r="A1132" s="141"/>
      <c r="B1132" s="141"/>
      <c r="G1132" s="39"/>
    </row>
    <row r="1133" spans="1:7" ht="15">
      <c r="A1133" s="141"/>
      <c r="B1133" s="141"/>
      <c r="G1133" s="39"/>
    </row>
    <row r="1134" spans="1:7" ht="15">
      <c r="A1134" s="141"/>
      <c r="B1134" s="141"/>
      <c r="G1134" s="39"/>
    </row>
    <row r="1135" spans="1:7" ht="15">
      <c r="A1135" s="141"/>
      <c r="B1135" s="141"/>
      <c r="G1135" s="39"/>
    </row>
    <row r="1136" spans="1:7" ht="15">
      <c r="A1136" s="141"/>
      <c r="B1136" s="141"/>
      <c r="G1136" s="39"/>
    </row>
    <row r="1137" spans="1:7" ht="15">
      <c r="A1137" s="141"/>
      <c r="B1137" s="141"/>
      <c r="G1137" s="39"/>
    </row>
    <row r="1138" spans="1:7" ht="15">
      <c r="A1138" s="141"/>
      <c r="B1138" s="141"/>
      <c r="G1138" s="39"/>
    </row>
    <row r="1139" spans="1:7" ht="15">
      <c r="A1139" s="141"/>
      <c r="B1139" s="141"/>
      <c r="G1139" s="39"/>
    </row>
    <row r="1140" spans="1:7" ht="15">
      <c r="A1140" s="141"/>
      <c r="B1140" s="141"/>
      <c r="G1140" s="39"/>
    </row>
    <row r="1141" spans="1:7" ht="15">
      <c r="A1141" s="141"/>
      <c r="B1141" s="141"/>
      <c r="G1141" s="39"/>
    </row>
    <row r="1142" spans="1:7" ht="15">
      <c r="A1142" s="141"/>
      <c r="B1142" s="141"/>
      <c r="G1142" s="39"/>
    </row>
    <row r="1143" spans="1:7" ht="15">
      <c r="A1143" s="141"/>
      <c r="B1143" s="141"/>
      <c r="G1143" s="39"/>
    </row>
    <row r="1144" spans="1:7" ht="15">
      <c r="A1144" s="141"/>
      <c r="B1144" s="141"/>
      <c r="G1144" s="39"/>
    </row>
    <row r="1145" spans="1:7" ht="15">
      <c r="A1145" s="141"/>
      <c r="B1145" s="141"/>
      <c r="G1145" s="39"/>
    </row>
    <row r="1146" spans="1:7" ht="15">
      <c r="A1146" s="141"/>
      <c r="B1146" s="141"/>
      <c r="G1146" s="39"/>
    </row>
    <row r="1147" spans="1:7" ht="15">
      <c r="A1147" s="141"/>
      <c r="B1147" s="141"/>
      <c r="G1147" s="39"/>
    </row>
    <row r="1148" spans="1:7" ht="15">
      <c r="A1148" s="141"/>
      <c r="B1148" s="141"/>
      <c r="G1148" s="39"/>
    </row>
    <row r="1149" spans="1:7" ht="15">
      <c r="A1149" s="141"/>
      <c r="B1149" s="141"/>
      <c r="G1149" s="39"/>
    </row>
    <row r="1150" spans="1:7" ht="15">
      <c r="A1150" s="141"/>
      <c r="B1150" s="141"/>
      <c r="G1150" s="39"/>
    </row>
    <row r="1151" spans="1:7" ht="15">
      <c r="A1151" s="141"/>
      <c r="B1151" s="141"/>
      <c r="G1151" s="39"/>
    </row>
    <row r="1152" spans="1:7" ht="15">
      <c r="A1152" s="141"/>
      <c r="B1152" s="141"/>
      <c r="G1152" s="39"/>
    </row>
    <row r="1153" spans="1:7" ht="15">
      <c r="A1153" s="141"/>
      <c r="B1153" s="141"/>
      <c r="G1153" s="39"/>
    </row>
    <row r="1154" spans="1:7" ht="15">
      <c r="A1154" s="141"/>
      <c r="B1154" s="141"/>
      <c r="G1154" s="39"/>
    </row>
    <row r="1155" spans="1:7" ht="15">
      <c r="A1155" s="141"/>
      <c r="B1155" s="141"/>
      <c r="G1155" s="39"/>
    </row>
    <row r="1156" spans="1:7" ht="15">
      <c r="A1156" s="141"/>
      <c r="B1156" s="141"/>
      <c r="G1156" s="39"/>
    </row>
    <row r="1157" spans="1:7" ht="15">
      <c r="A1157" s="141"/>
      <c r="B1157" s="141"/>
      <c r="G1157" s="39"/>
    </row>
    <row r="1158" spans="1:7" ht="15">
      <c r="A1158" s="141"/>
      <c r="B1158" s="141"/>
      <c r="G1158" s="39"/>
    </row>
    <row r="1159" spans="1:7" ht="15">
      <c r="A1159" s="141"/>
      <c r="B1159" s="141"/>
      <c r="G1159" s="39"/>
    </row>
    <row r="1160" spans="1:7" ht="15">
      <c r="A1160" s="141"/>
      <c r="B1160" s="141"/>
      <c r="G1160" s="39"/>
    </row>
    <row r="1161" spans="1:7" ht="15">
      <c r="A1161" s="141"/>
      <c r="B1161" s="141"/>
      <c r="G1161" s="39"/>
    </row>
    <row r="1162" spans="1:7" ht="15">
      <c r="A1162" s="141"/>
      <c r="B1162" s="141"/>
      <c r="G1162" s="39"/>
    </row>
    <row r="1163" spans="1:7" ht="15">
      <c r="A1163" s="141"/>
      <c r="B1163" s="141"/>
      <c r="G1163" s="39"/>
    </row>
    <row r="1164" spans="1:7" ht="15">
      <c r="A1164" s="141"/>
      <c r="B1164" s="141"/>
      <c r="G1164" s="39"/>
    </row>
    <row r="1165" spans="1:7" ht="15">
      <c r="A1165" s="141"/>
      <c r="B1165" s="141"/>
      <c r="G1165" s="39"/>
    </row>
    <row r="1166" spans="1:7" ht="15">
      <c r="A1166" s="141"/>
      <c r="B1166" s="141"/>
      <c r="G1166" s="39"/>
    </row>
    <row r="1167" spans="1:7" ht="15">
      <c r="A1167" s="141"/>
      <c r="B1167" s="141"/>
      <c r="G1167" s="39"/>
    </row>
    <row r="1168" spans="1:7" ht="15">
      <c r="A1168" s="141"/>
      <c r="B1168" s="141"/>
      <c r="G1168" s="39"/>
    </row>
    <row r="1169" spans="1:7" ht="15">
      <c r="A1169" s="141"/>
      <c r="B1169" s="141"/>
      <c r="G1169" s="39"/>
    </row>
    <row r="1170" spans="1:7" ht="15">
      <c r="A1170" s="141"/>
      <c r="B1170" s="141"/>
      <c r="G1170" s="39"/>
    </row>
    <row r="1171" spans="1:7" ht="15">
      <c r="A1171" s="141"/>
      <c r="B1171" s="141"/>
      <c r="G1171" s="39"/>
    </row>
    <row r="1172" spans="1:7" ht="15">
      <c r="A1172" s="141"/>
      <c r="B1172" s="141"/>
      <c r="G1172" s="39"/>
    </row>
    <row r="1173" spans="1:2" ht="15">
      <c r="A1173" s="141"/>
      <c r="B1173" s="141"/>
    </row>
    <row r="1174" spans="1:2" ht="15">
      <c r="A1174" s="141"/>
      <c r="B1174" s="141"/>
    </row>
    <row r="1175" spans="1:2" ht="15">
      <c r="A1175" s="141"/>
      <c r="B1175" s="141"/>
    </row>
    <row r="1176" spans="1:2" ht="15">
      <c r="A1176" s="141"/>
      <c r="B1176" s="141"/>
    </row>
    <row r="1177" spans="1:2" ht="15">
      <c r="A1177" s="141"/>
      <c r="B1177" s="141"/>
    </row>
    <row r="1178" spans="1:2" ht="15">
      <c r="A1178" s="141"/>
      <c r="B1178" s="141"/>
    </row>
    <row r="1179" spans="1:2" ht="15">
      <c r="A1179" s="141"/>
      <c r="B1179" s="141"/>
    </row>
    <row r="1180" spans="1:2" ht="15">
      <c r="A1180" s="141"/>
      <c r="B1180" s="141"/>
    </row>
    <row r="1181" spans="1:2" ht="15">
      <c r="A1181" s="141"/>
      <c r="B1181" s="141"/>
    </row>
    <row r="1182" spans="1:2" ht="15">
      <c r="A1182" s="141"/>
      <c r="B1182" s="141"/>
    </row>
    <row r="1183" spans="1:2" ht="15">
      <c r="A1183" s="141"/>
      <c r="B1183" s="141"/>
    </row>
    <row r="1184" spans="1:2" ht="15">
      <c r="A1184" s="141"/>
      <c r="B1184" s="141"/>
    </row>
    <row r="1185" spans="1:2" ht="15">
      <c r="A1185" s="141"/>
      <c r="B1185" s="141"/>
    </row>
    <row r="1186" spans="1:2" ht="15">
      <c r="A1186" s="141"/>
      <c r="B1186" s="141"/>
    </row>
    <row r="1187" spans="1:2" ht="15">
      <c r="A1187" s="141"/>
      <c r="B1187" s="141"/>
    </row>
    <row r="1188" spans="1:2" ht="15">
      <c r="A1188" s="141"/>
      <c r="B1188" s="141"/>
    </row>
    <row r="1189" spans="1:2" ht="15">
      <c r="A1189" s="141"/>
      <c r="B1189" s="141"/>
    </row>
    <row r="1190" spans="1:2" ht="15">
      <c r="A1190" s="141"/>
      <c r="B1190" s="141"/>
    </row>
    <row r="1191" spans="1:2" ht="15">
      <c r="A1191" s="141"/>
      <c r="B1191" s="141"/>
    </row>
    <row r="1192" spans="1:2" ht="15">
      <c r="A1192" s="141"/>
      <c r="B1192" s="141"/>
    </row>
    <row r="1193" spans="1:2" ht="15">
      <c r="A1193" s="141"/>
      <c r="B1193" s="141"/>
    </row>
    <row r="1194" spans="1:2" ht="15">
      <c r="A1194" s="141"/>
      <c r="B1194" s="141"/>
    </row>
    <row r="1195" spans="1:2" ht="15">
      <c r="A1195" s="141"/>
      <c r="B1195" s="141"/>
    </row>
    <row r="1196" spans="1:2" ht="15">
      <c r="A1196" s="141"/>
      <c r="B1196" s="141"/>
    </row>
    <row r="1197" spans="1:2" ht="15">
      <c r="A1197" s="141"/>
      <c r="B1197" s="141"/>
    </row>
    <row r="1198" spans="1:2" ht="15">
      <c r="A1198" s="141"/>
      <c r="B1198" s="141"/>
    </row>
    <row r="1199" spans="1:2" ht="15">
      <c r="A1199" s="141"/>
      <c r="B1199" s="141"/>
    </row>
    <row r="1200" spans="1:2" ht="15">
      <c r="A1200" s="141"/>
      <c r="B1200" s="141"/>
    </row>
    <row r="1201" spans="1:2" ht="15">
      <c r="A1201" s="141"/>
      <c r="B1201" s="141"/>
    </row>
    <row r="1202" spans="1:2" ht="15">
      <c r="A1202" s="141"/>
      <c r="B1202" s="141"/>
    </row>
    <row r="1203" spans="1:2" ht="15">
      <c r="A1203" s="141"/>
      <c r="B1203" s="141"/>
    </row>
    <row r="1204" spans="1:2" ht="15">
      <c r="A1204" s="141"/>
      <c r="B1204" s="141"/>
    </row>
    <row r="1205" spans="1:2" ht="15">
      <c r="A1205" s="141"/>
      <c r="B1205" s="141"/>
    </row>
    <row r="1206" spans="1:2" ht="15">
      <c r="A1206" s="141"/>
      <c r="B1206" s="141"/>
    </row>
    <row r="1207" spans="1:2" ht="15">
      <c r="A1207" s="141"/>
      <c r="B1207" s="141"/>
    </row>
    <row r="1208" spans="1:2" ht="15">
      <c r="A1208" s="141"/>
      <c r="B1208" s="141"/>
    </row>
    <row r="1209" spans="1:2" ht="15">
      <c r="A1209" s="141"/>
      <c r="B1209" s="141"/>
    </row>
    <row r="1210" spans="1:2" ht="15">
      <c r="A1210" s="141"/>
      <c r="B1210" s="141"/>
    </row>
    <row r="1211" spans="1:2" ht="15">
      <c r="A1211" s="141"/>
      <c r="B1211" s="141"/>
    </row>
    <row r="1212" spans="1:2" ht="15">
      <c r="A1212" s="141"/>
      <c r="B1212" s="141"/>
    </row>
    <row r="1213" spans="1:2" ht="15">
      <c r="A1213" s="141"/>
      <c r="B1213" s="141"/>
    </row>
    <row r="1214" spans="1:2" ht="15">
      <c r="A1214" s="141"/>
      <c r="B1214" s="141"/>
    </row>
    <row r="1215" spans="1:2" ht="15">
      <c r="A1215" s="141"/>
      <c r="B1215" s="141"/>
    </row>
    <row r="1216" spans="1:2" ht="15">
      <c r="A1216" s="141"/>
      <c r="B1216" s="141"/>
    </row>
    <row r="1217" spans="1:2" ht="15">
      <c r="A1217" s="141"/>
      <c r="B1217" s="141"/>
    </row>
    <row r="1218" spans="1:2" ht="15">
      <c r="A1218" s="141"/>
      <c r="B1218" s="141"/>
    </row>
    <row r="1219" spans="1:2" ht="15">
      <c r="A1219" s="141"/>
      <c r="B1219" s="141"/>
    </row>
    <row r="1220" spans="1:2" ht="15">
      <c r="A1220" s="141"/>
      <c r="B1220" s="141"/>
    </row>
    <row r="1221" spans="1:2" ht="15">
      <c r="A1221" s="141"/>
      <c r="B1221" s="141"/>
    </row>
    <row r="1222" spans="1:2" ht="15">
      <c r="A1222" s="141"/>
      <c r="B1222" s="141"/>
    </row>
    <row r="1223" spans="1:2" ht="15">
      <c r="A1223" s="141"/>
      <c r="B1223" s="141"/>
    </row>
    <row r="1224" spans="1:2" ht="15">
      <c r="A1224" s="141"/>
      <c r="B1224" s="141"/>
    </row>
    <row r="1225" spans="1:2" ht="15">
      <c r="A1225" s="141"/>
      <c r="B1225" s="141"/>
    </row>
    <row r="1226" spans="1:2" ht="15">
      <c r="A1226" s="141"/>
      <c r="B1226" s="141"/>
    </row>
    <row r="1227" spans="1:2" ht="15">
      <c r="A1227" s="141"/>
      <c r="B1227" s="141"/>
    </row>
    <row r="1228" spans="1:2" ht="15">
      <c r="A1228" s="141"/>
      <c r="B1228" s="141"/>
    </row>
    <row r="1229" spans="1:2" ht="15">
      <c r="A1229" s="141"/>
      <c r="B1229" s="141"/>
    </row>
    <row r="1230" spans="1:2" ht="15">
      <c r="A1230" s="141"/>
      <c r="B1230" s="141"/>
    </row>
    <row r="1231" spans="1:2" ht="15">
      <c r="A1231" s="141"/>
      <c r="B1231" s="141"/>
    </row>
    <row r="1232" spans="1:2" ht="15">
      <c r="A1232" s="141"/>
      <c r="B1232" s="141"/>
    </row>
    <row r="1233" spans="1:2" ht="15">
      <c r="A1233" s="141"/>
      <c r="B1233" s="141"/>
    </row>
    <row r="1234" spans="1:2" ht="15">
      <c r="A1234" s="141"/>
      <c r="B1234" s="141"/>
    </row>
    <row r="1235" spans="1:2" ht="15">
      <c r="A1235" s="141"/>
      <c r="B1235" s="141"/>
    </row>
    <row r="1236" spans="1:2" ht="15">
      <c r="A1236" s="141"/>
      <c r="B1236" s="141"/>
    </row>
    <row r="1237" spans="1:2" ht="15">
      <c r="A1237" s="141"/>
      <c r="B1237" s="141"/>
    </row>
    <row r="1238" spans="1:2" ht="15">
      <c r="A1238" s="141"/>
      <c r="B1238" s="141"/>
    </row>
    <row r="1239" spans="1:2" ht="15">
      <c r="A1239" s="141"/>
      <c r="B1239" s="141"/>
    </row>
    <row r="1240" spans="1:2" ht="15">
      <c r="A1240" s="141"/>
      <c r="B1240" s="141"/>
    </row>
    <row r="1241" spans="1:2" ht="15">
      <c r="A1241" s="141"/>
      <c r="B1241" s="141"/>
    </row>
    <row r="1242" spans="1:2" ht="15">
      <c r="A1242" s="141"/>
      <c r="B1242" s="141"/>
    </row>
    <row r="1243" spans="1:2" ht="15">
      <c r="A1243" s="141"/>
      <c r="B1243" s="141"/>
    </row>
    <row r="1244" spans="1:2" ht="15">
      <c r="A1244" s="141"/>
      <c r="B1244" s="141"/>
    </row>
    <row r="1245" spans="1:2" ht="15">
      <c r="A1245" s="141"/>
      <c r="B1245" s="141"/>
    </row>
    <row r="1246" spans="1:2" ht="15">
      <c r="A1246" s="141"/>
      <c r="B1246" s="141"/>
    </row>
    <row r="1247" spans="1:2" ht="15">
      <c r="A1247" s="141"/>
      <c r="B1247" s="141"/>
    </row>
    <row r="1248" spans="1:2" ht="15">
      <c r="A1248" s="141"/>
      <c r="B1248" s="141"/>
    </row>
    <row r="1249" spans="1:2" ht="15">
      <c r="A1249" s="141"/>
      <c r="B1249" s="141"/>
    </row>
    <row r="1250" spans="1:2" ht="15">
      <c r="A1250" s="141"/>
      <c r="B1250" s="141"/>
    </row>
    <row r="1251" spans="1:2" ht="15">
      <c r="A1251" s="141"/>
      <c r="B1251" s="141"/>
    </row>
    <row r="1252" spans="1:2" ht="15">
      <c r="A1252" s="141"/>
      <c r="B1252" s="141"/>
    </row>
    <row r="1253" spans="1:2" ht="15">
      <c r="A1253" s="141"/>
      <c r="B1253" s="141"/>
    </row>
    <row r="1254" spans="1:2" ht="15">
      <c r="A1254" s="141"/>
      <c r="B1254" s="141"/>
    </row>
    <row r="1255" spans="1:2" ht="15">
      <c r="A1255" s="141"/>
      <c r="B1255" s="141"/>
    </row>
    <row r="1256" spans="1:2" ht="15">
      <c r="A1256" s="141"/>
      <c r="B1256" s="141"/>
    </row>
    <row r="1257" spans="1:2" ht="15">
      <c r="A1257" s="141"/>
      <c r="B1257" s="141"/>
    </row>
    <row r="1258" spans="1:2" ht="15">
      <c r="A1258" s="141"/>
      <c r="B1258" s="141"/>
    </row>
    <row r="1259" spans="1:2" ht="15">
      <c r="A1259" s="141"/>
      <c r="B1259" s="141"/>
    </row>
    <row r="1260" spans="1:2" ht="15">
      <c r="A1260" s="141"/>
      <c r="B1260" s="141"/>
    </row>
    <row r="1261" spans="1:2" ht="15">
      <c r="A1261" s="141"/>
      <c r="B1261" s="141"/>
    </row>
    <row r="1262" spans="1:2" ht="15">
      <c r="A1262" s="141"/>
      <c r="B1262" s="141"/>
    </row>
    <row r="1263" spans="1:2" ht="15">
      <c r="A1263" s="141"/>
      <c r="B1263" s="141"/>
    </row>
    <row r="1264" spans="1:2" ht="15">
      <c r="A1264" s="141"/>
      <c r="B1264" s="141"/>
    </row>
    <row r="1265" spans="1:2" ht="15">
      <c r="A1265" s="141"/>
      <c r="B1265" s="141"/>
    </row>
    <row r="1266" spans="1:2" ht="15">
      <c r="A1266" s="141"/>
      <c r="B1266" s="141"/>
    </row>
    <row r="1267" spans="1:2" ht="15">
      <c r="A1267" s="141"/>
      <c r="B1267" s="141"/>
    </row>
    <row r="1268" spans="1:2" ht="15">
      <c r="A1268" s="141"/>
      <c r="B1268" s="141"/>
    </row>
    <row r="1269" spans="1:2" ht="15">
      <c r="A1269" s="141"/>
      <c r="B1269" s="141"/>
    </row>
    <row r="1270" spans="1:2" ht="15">
      <c r="A1270" s="141"/>
      <c r="B1270" s="141"/>
    </row>
    <row r="1271" spans="1:2" ht="15">
      <c r="A1271" s="141"/>
      <c r="B1271" s="141"/>
    </row>
    <row r="1272" spans="1:2" ht="15">
      <c r="A1272" s="141"/>
      <c r="B1272" s="141"/>
    </row>
    <row r="1273" spans="1:2" ht="15">
      <c r="A1273" s="141"/>
      <c r="B1273" s="141"/>
    </row>
    <row r="1274" spans="1:2" ht="15">
      <c r="A1274" s="141"/>
      <c r="B1274" s="141"/>
    </row>
    <row r="1275" spans="1:2" ht="15">
      <c r="A1275" s="141"/>
      <c r="B1275" s="141"/>
    </row>
    <row r="1276" spans="1:2" ht="15">
      <c r="A1276" s="141"/>
      <c r="B1276" s="141"/>
    </row>
    <row r="1277" spans="1:2" ht="15">
      <c r="A1277" s="141"/>
      <c r="B1277" s="141"/>
    </row>
    <row r="1278" spans="1:2" ht="15">
      <c r="A1278" s="141"/>
      <c r="B1278" s="141"/>
    </row>
    <row r="1279" spans="1:2" ht="15">
      <c r="A1279" s="141"/>
      <c r="B1279" s="141"/>
    </row>
    <row r="1280" spans="1:2" ht="15">
      <c r="A1280" s="141"/>
      <c r="B1280" s="141"/>
    </row>
    <row r="1281" spans="1:2" ht="15">
      <c r="A1281" s="141"/>
      <c r="B1281" s="141"/>
    </row>
    <row r="1282" spans="1:2" ht="15">
      <c r="A1282" s="141"/>
      <c r="B1282" s="141"/>
    </row>
    <row r="1283" spans="1:2" ht="15">
      <c r="A1283" s="141"/>
      <c r="B1283" s="141"/>
    </row>
    <row r="1284" spans="1:2" ht="15">
      <c r="A1284" s="141"/>
      <c r="B1284" s="141"/>
    </row>
    <row r="1285" spans="1:2" ht="15">
      <c r="A1285" s="141"/>
      <c r="B1285" s="141"/>
    </row>
    <row r="1286" spans="1:2" ht="15">
      <c r="A1286" s="141"/>
      <c r="B1286" s="141"/>
    </row>
    <row r="1287" spans="1:2" ht="15">
      <c r="A1287" s="141"/>
      <c r="B1287" s="141"/>
    </row>
    <row r="1288" spans="1:2" ht="15">
      <c r="A1288" s="141"/>
      <c r="B1288" s="141"/>
    </row>
    <row r="1289" spans="1:2" ht="15">
      <c r="A1289" s="141"/>
      <c r="B1289" s="141"/>
    </row>
    <row r="1290" spans="1:2" ht="15">
      <c r="A1290" s="141"/>
      <c r="B1290" s="141"/>
    </row>
    <row r="1291" spans="1:2" ht="15">
      <c r="A1291" s="141"/>
      <c r="B1291" s="141"/>
    </row>
    <row r="1292" spans="1:2" ht="15">
      <c r="A1292" s="141"/>
      <c r="B1292" s="141"/>
    </row>
    <row r="1293" spans="1:2" ht="15">
      <c r="A1293" s="141"/>
      <c r="B1293" s="141"/>
    </row>
    <row r="1294" spans="1:2" ht="15">
      <c r="A1294" s="141"/>
      <c r="B1294" s="141"/>
    </row>
    <row r="1295" spans="1:2" ht="15">
      <c r="A1295" s="141"/>
      <c r="B1295" s="141"/>
    </row>
    <row r="1296" spans="1:2" ht="15">
      <c r="A1296" s="141"/>
      <c r="B1296" s="141"/>
    </row>
    <row r="1297" spans="1:2" ht="15">
      <c r="A1297" s="141"/>
      <c r="B1297" s="141"/>
    </row>
    <row r="1298" spans="1:2" ht="15">
      <c r="A1298" s="141"/>
      <c r="B1298" s="141"/>
    </row>
    <row r="1299" spans="1:2" ht="15">
      <c r="A1299" s="141"/>
      <c r="B1299" s="141"/>
    </row>
    <row r="1300" spans="1:2" ht="15">
      <c r="A1300" s="141"/>
      <c r="B1300" s="141"/>
    </row>
    <row r="1301" spans="1:2" ht="15">
      <c r="A1301" s="141"/>
      <c r="B1301" s="141"/>
    </row>
    <row r="1302" spans="1:2" ht="15">
      <c r="A1302" s="141"/>
      <c r="B1302" s="141"/>
    </row>
    <row r="1303" spans="1:2" ht="15">
      <c r="A1303" s="141"/>
      <c r="B1303" s="141"/>
    </row>
    <row r="1304" spans="1:2" ht="15">
      <c r="A1304" s="141"/>
      <c r="B1304" s="141"/>
    </row>
    <row r="1305" spans="1:2" ht="15">
      <c r="A1305" s="141"/>
      <c r="B1305" s="141"/>
    </row>
    <row r="1306" spans="1:2" ht="15">
      <c r="A1306" s="141"/>
      <c r="B1306" s="141"/>
    </row>
    <row r="1307" spans="1:2" ht="15">
      <c r="A1307" s="141"/>
      <c r="B1307" s="141"/>
    </row>
    <row r="1308" spans="1:2" ht="15">
      <c r="A1308" s="141"/>
      <c r="B1308" s="141"/>
    </row>
    <row r="1309" spans="1:2" ht="15">
      <c r="A1309" s="141"/>
      <c r="B1309" s="141"/>
    </row>
    <row r="1310" spans="1:2" ht="15">
      <c r="A1310" s="141"/>
      <c r="B1310" s="141"/>
    </row>
    <row r="1311" spans="1:2" ht="15">
      <c r="A1311" s="141"/>
      <c r="B1311" s="141"/>
    </row>
    <row r="1312" spans="1:2" ht="15">
      <c r="A1312" s="141"/>
      <c r="B1312" s="141"/>
    </row>
    <row r="1313" spans="1:2" ht="15">
      <c r="A1313" s="141"/>
      <c r="B1313" s="141"/>
    </row>
    <row r="1314" spans="1:2" ht="15">
      <c r="A1314" s="141"/>
      <c r="B1314" s="141"/>
    </row>
    <row r="1315" spans="1:2" ht="15">
      <c r="A1315" s="141"/>
      <c r="B1315" s="141"/>
    </row>
    <row r="1316" spans="1:2" ht="15">
      <c r="A1316" s="141"/>
      <c r="B1316" s="141"/>
    </row>
    <row r="1317" spans="1:2" ht="15">
      <c r="A1317" s="141"/>
      <c r="B1317" s="141"/>
    </row>
    <row r="1318" spans="1:2" ht="15">
      <c r="A1318" s="141"/>
      <c r="B1318" s="141"/>
    </row>
    <row r="1319" spans="1:2" ht="15">
      <c r="A1319" s="141"/>
      <c r="B1319" s="141"/>
    </row>
    <row r="1320" spans="1:2" ht="15">
      <c r="A1320" s="141"/>
      <c r="B1320" s="141"/>
    </row>
    <row r="1321" spans="1:2" ht="15">
      <c r="A1321" s="141"/>
      <c r="B1321" s="141"/>
    </row>
    <row r="1322" spans="1:2" ht="15">
      <c r="A1322" s="141"/>
      <c r="B1322" s="141"/>
    </row>
    <row r="1323" spans="1:2" ht="15">
      <c r="A1323" s="141"/>
      <c r="B1323" s="141"/>
    </row>
    <row r="1324" spans="1:2" ht="15">
      <c r="A1324" s="141"/>
      <c r="B1324" s="141"/>
    </row>
    <row r="1325" spans="1:2" ht="15">
      <c r="A1325" s="141"/>
      <c r="B1325" s="141"/>
    </row>
    <row r="1326" spans="1:2" ht="15">
      <c r="A1326" s="141"/>
      <c r="B1326" s="141"/>
    </row>
    <row r="1327" spans="1:2" ht="15">
      <c r="A1327" s="141"/>
      <c r="B1327" s="141"/>
    </row>
    <row r="1328" spans="1:2" ht="15">
      <c r="A1328" s="141"/>
      <c r="B1328" s="141"/>
    </row>
    <row r="1329" spans="1:2" ht="15">
      <c r="A1329" s="141"/>
      <c r="B1329" s="141"/>
    </row>
    <row r="1330" spans="1:2" ht="15">
      <c r="A1330" s="141"/>
      <c r="B1330" s="141"/>
    </row>
    <row r="1331" spans="1:2" ht="15">
      <c r="A1331" s="141"/>
      <c r="B1331" s="141"/>
    </row>
    <row r="1332" spans="1:2" ht="15">
      <c r="A1332" s="141"/>
      <c r="B1332" s="141"/>
    </row>
    <row r="1333" spans="1:2" ht="15">
      <c r="A1333" s="141"/>
      <c r="B1333" s="141"/>
    </row>
    <row r="1334" spans="1:2" ht="15">
      <c r="A1334" s="141"/>
      <c r="B1334" s="141"/>
    </row>
    <row r="1335" spans="1:2" ht="15">
      <c r="A1335" s="141"/>
      <c r="B1335" s="141"/>
    </row>
    <row r="1336" spans="1:2" ht="15">
      <c r="A1336" s="141"/>
      <c r="B1336" s="141"/>
    </row>
    <row r="1337" spans="1:2" ht="15">
      <c r="A1337" s="141"/>
      <c r="B1337" s="141"/>
    </row>
    <row r="1338" spans="1:2" ht="15">
      <c r="A1338" s="141"/>
      <c r="B1338" s="141"/>
    </row>
    <row r="1339" spans="1:2" ht="15">
      <c r="A1339" s="141"/>
      <c r="B1339" s="141"/>
    </row>
    <row r="1340" spans="1:2" ht="15">
      <c r="A1340" s="141"/>
      <c r="B1340" s="141"/>
    </row>
    <row r="1341" spans="1:2" ht="15">
      <c r="A1341" s="141"/>
      <c r="B1341" s="141"/>
    </row>
    <row r="1342" spans="1:2" ht="15">
      <c r="A1342" s="141"/>
      <c r="B1342" s="141"/>
    </row>
    <row r="1343" spans="1:2" ht="15">
      <c r="A1343" s="141"/>
      <c r="B1343" s="141"/>
    </row>
    <row r="1344" spans="1:2" ht="15">
      <c r="A1344" s="141"/>
      <c r="B1344" s="141"/>
    </row>
    <row r="1345" spans="1:2" ht="15">
      <c r="A1345" s="141"/>
      <c r="B1345" s="141"/>
    </row>
    <row r="1346" spans="1:2" ht="15">
      <c r="A1346" s="141"/>
      <c r="B1346" s="141"/>
    </row>
    <row r="1347" spans="1:2" ht="15">
      <c r="A1347" s="141"/>
      <c r="B1347" s="141"/>
    </row>
    <row r="1348" spans="1:2" ht="15">
      <c r="A1348" s="141"/>
      <c r="B1348" s="141"/>
    </row>
    <row r="1349" spans="1:2" ht="15">
      <c r="A1349" s="141"/>
      <c r="B1349" s="141"/>
    </row>
    <row r="1350" spans="1:2" ht="15">
      <c r="A1350" s="141"/>
      <c r="B1350" s="141"/>
    </row>
    <row r="1351" spans="1:2" ht="15">
      <c r="A1351" s="141"/>
      <c r="B1351" s="141"/>
    </row>
    <row r="1352" spans="1:2" ht="15">
      <c r="A1352" s="141"/>
      <c r="B1352" s="141"/>
    </row>
    <row r="1353" spans="1:2" ht="15">
      <c r="A1353" s="141"/>
      <c r="B1353" s="141"/>
    </row>
    <row r="1354" spans="1:2" ht="15">
      <c r="A1354" s="141"/>
      <c r="B1354" s="141"/>
    </row>
    <row r="1355" spans="1:2" ht="15">
      <c r="A1355" s="141"/>
      <c r="B1355" s="141"/>
    </row>
    <row r="1356" spans="1:2" ht="15">
      <c r="A1356" s="141"/>
      <c r="B1356" s="141"/>
    </row>
    <row r="1357" spans="1:2" ht="15">
      <c r="A1357" s="141"/>
      <c r="B1357" s="141"/>
    </row>
    <row r="1358" spans="1:2" ht="15">
      <c r="A1358" s="141"/>
      <c r="B1358" s="141"/>
    </row>
    <row r="1359" spans="1:2" ht="15">
      <c r="A1359" s="141"/>
      <c r="B1359" s="141"/>
    </row>
    <row r="1360" spans="1:2" ht="15">
      <c r="A1360" s="141"/>
      <c r="B1360" s="141"/>
    </row>
    <row r="1361" spans="1:2" ht="15">
      <c r="A1361" s="141"/>
      <c r="B1361" s="141"/>
    </row>
    <row r="1362" spans="1:2" ht="15">
      <c r="A1362" s="141"/>
      <c r="B1362" s="141"/>
    </row>
    <row r="1363" spans="1:2" ht="15">
      <c r="A1363" s="141"/>
      <c r="B1363" s="141"/>
    </row>
    <row r="1364" spans="1:2" ht="15">
      <c r="A1364" s="141"/>
      <c r="B1364" s="141"/>
    </row>
    <row r="1365" spans="1:2" ht="15">
      <c r="A1365" s="141"/>
      <c r="B1365" s="141"/>
    </row>
    <row r="1366" spans="1:2" ht="15">
      <c r="A1366" s="141"/>
      <c r="B1366" s="141"/>
    </row>
    <row r="1367" spans="1:2" ht="15">
      <c r="A1367" s="141"/>
      <c r="B1367" s="141"/>
    </row>
    <row r="1368" spans="1:2" ht="15">
      <c r="A1368" s="141"/>
      <c r="B1368" s="141"/>
    </row>
    <row r="1369" spans="1:2" ht="15">
      <c r="A1369" s="141"/>
      <c r="B1369" s="141"/>
    </row>
    <row r="1370" spans="1:2" ht="15">
      <c r="A1370" s="141"/>
      <c r="B1370" s="141"/>
    </row>
    <row r="1371" spans="1:2" ht="15">
      <c r="A1371" s="141"/>
      <c r="B1371" s="141"/>
    </row>
    <row r="1372" spans="1:2" ht="15">
      <c r="A1372" s="141"/>
      <c r="B1372" s="141"/>
    </row>
    <row r="1373" spans="1:2" ht="15">
      <c r="A1373" s="141"/>
      <c r="B1373" s="141"/>
    </row>
    <row r="1374" spans="1:2" ht="15">
      <c r="A1374" s="141"/>
      <c r="B1374" s="141"/>
    </row>
    <row r="1375" spans="1:2" ht="15">
      <c r="A1375" s="141"/>
      <c r="B1375" s="141"/>
    </row>
    <row r="1376" spans="1:2" ht="15">
      <c r="A1376" s="141"/>
      <c r="B1376" s="141"/>
    </row>
    <row r="1377" spans="1:2" ht="15">
      <c r="A1377" s="141"/>
      <c r="B1377" s="141"/>
    </row>
    <row r="1378" spans="1:2" ht="15">
      <c r="A1378" s="141"/>
      <c r="B1378" s="141"/>
    </row>
    <row r="1379" spans="1:2" ht="15">
      <c r="A1379" s="141"/>
      <c r="B1379" s="141"/>
    </row>
    <row r="1380" spans="1:2" ht="15">
      <c r="A1380" s="141"/>
      <c r="B1380" s="141"/>
    </row>
    <row r="1381" spans="1:2" ht="15">
      <c r="A1381" s="141"/>
      <c r="B1381" s="141"/>
    </row>
    <row r="1382" spans="1:2" ht="15">
      <c r="A1382" s="141"/>
      <c r="B1382" s="141"/>
    </row>
    <row r="1383" spans="1:2" ht="15">
      <c r="A1383" s="141"/>
      <c r="B1383" s="141"/>
    </row>
    <row r="1384" spans="1:2" ht="15">
      <c r="A1384" s="141"/>
      <c r="B1384" s="141"/>
    </row>
    <row r="1385" spans="1:2" ht="15">
      <c r="A1385" s="141"/>
      <c r="B1385" s="141"/>
    </row>
    <row r="1386" spans="1:2" ht="15">
      <c r="A1386" s="141"/>
      <c r="B1386" s="141"/>
    </row>
    <row r="1387" spans="1:2" ht="15">
      <c r="A1387" s="141"/>
      <c r="B1387" s="141"/>
    </row>
    <row r="1388" spans="1:2" ht="15">
      <c r="A1388" s="141"/>
      <c r="B1388" s="141"/>
    </row>
    <row r="1389" spans="1:2" ht="15">
      <c r="A1389" s="141"/>
      <c r="B1389" s="141"/>
    </row>
    <row r="1390" spans="1:2" ht="15">
      <c r="A1390" s="141"/>
      <c r="B1390" s="141"/>
    </row>
    <row r="1391" spans="1:2" ht="15">
      <c r="A1391" s="141"/>
      <c r="B1391" s="141"/>
    </row>
    <row r="1392" spans="1:2" ht="15">
      <c r="A1392" s="141"/>
      <c r="B1392" s="141"/>
    </row>
    <row r="1393" spans="1:2" ht="15">
      <c r="A1393" s="141"/>
      <c r="B1393" s="141"/>
    </row>
    <row r="1394" spans="1:2" ht="15">
      <c r="A1394" s="141"/>
      <c r="B1394" s="141"/>
    </row>
    <row r="1395" spans="1:2" ht="15">
      <c r="A1395" s="141"/>
      <c r="B1395" s="141"/>
    </row>
    <row r="1396" spans="1:2" ht="15">
      <c r="A1396" s="141"/>
      <c r="B1396" s="141"/>
    </row>
    <row r="1397" spans="1:2" ht="15">
      <c r="A1397" s="141"/>
      <c r="B1397" s="141"/>
    </row>
    <row r="1398" spans="1:2" ht="15">
      <c r="A1398" s="141"/>
      <c r="B1398" s="141"/>
    </row>
    <row r="1399" spans="1:2" ht="15">
      <c r="A1399" s="141"/>
      <c r="B1399" s="141"/>
    </row>
    <row r="1400" spans="1:2" ht="15">
      <c r="A1400" s="141"/>
      <c r="B1400" s="141"/>
    </row>
    <row r="1401" spans="1:2" ht="15">
      <c r="A1401" s="141"/>
      <c r="B1401" s="141"/>
    </row>
    <row r="1402" spans="1:2" ht="15">
      <c r="A1402" s="141"/>
      <c r="B1402" s="141"/>
    </row>
    <row r="1403" spans="1:2" ht="15">
      <c r="A1403" s="141"/>
      <c r="B1403" s="141"/>
    </row>
    <row r="1404" spans="1:2" ht="15">
      <c r="A1404" s="141"/>
      <c r="B1404" s="141"/>
    </row>
    <row r="1405" spans="1:2" ht="15">
      <c r="A1405" s="141"/>
      <c r="B1405" s="141"/>
    </row>
    <row r="1406" spans="1:2" ht="15">
      <c r="A1406" s="141"/>
      <c r="B1406" s="141"/>
    </row>
    <row r="1407" spans="1:2" ht="15">
      <c r="A1407" s="141"/>
      <c r="B1407" s="141"/>
    </row>
    <row r="1408" spans="1:2" ht="15">
      <c r="A1408" s="141"/>
      <c r="B1408" s="141"/>
    </row>
    <row r="1409" spans="1:2" ht="15">
      <c r="A1409" s="141"/>
      <c r="B1409" s="141"/>
    </row>
    <row r="1410" spans="1:2" ht="15">
      <c r="A1410" s="141"/>
      <c r="B1410" s="141"/>
    </row>
    <row r="1411" spans="1:2" ht="15">
      <c r="A1411" s="141"/>
      <c r="B1411" s="141"/>
    </row>
    <row r="1412" spans="1:2" ht="15">
      <c r="A1412" s="141"/>
      <c r="B1412" s="141"/>
    </row>
    <row r="1413" spans="1:2" ht="15">
      <c r="A1413" s="141"/>
      <c r="B1413" s="141"/>
    </row>
    <row r="1414" spans="1:2" ht="15">
      <c r="A1414" s="141"/>
      <c r="B1414" s="141"/>
    </row>
    <row r="1415" spans="1:2" ht="15">
      <c r="A1415" s="141"/>
      <c r="B1415" s="141"/>
    </row>
    <row r="1416" spans="1:2" ht="15">
      <c r="A1416" s="141"/>
      <c r="B1416" s="141"/>
    </row>
    <row r="1417" spans="1:2" ht="15">
      <c r="A1417" s="141"/>
      <c r="B1417" s="141"/>
    </row>
    <row r="1418" spans="1:2" ht="15">
      <c r="A1418" s="141"/>
      <c r="B1418" s="141"/>
    </row>
    <row r="1419" spans="1:2" ht="15">
      <c r="A1419" s="141"/>
      <c r="B1419" s="141"/>
    </row>
    <row r="1420" spans="1:2" ht="15">
      <c r="A1420" s="141"/>
      <c r="B1420" s="141"/>
    </row>
    <row r="1421" spans="1:2" ht="15">
      <c r="A1421" s="141"/>
      <c r="B1421" s="141"/>
    </row>
    <row r="1422" spans="1:2" ht="15">
      <c r="A1422" s="141"/>
      <c r="B1422" s="141"/>
    </row>
    <row r="1423" spans="1:2" ht="15">
      <c r="A1423" s="141"/>
      <c r="B1423" s="141"/>
    </row>
    <row r="1424" spans="1:2" ht="15">
      <c r="A1424" s="141"/>
      <c r="B1424" s="141"/>
    </row>
    <row r="1425" spans="1:2" ht="15">
      <c r="A1425" s="141"/>
      <c r="B1425" s="141"/>
    </row>
    <row r="1426" spans="1:2" ht="15">
      <c r="A1426" s="141"/>
      <c r="B1426" s="141"/>
    </row>
    <row r="1427" spans="1:2" ht="15">
      <c r="A1427" s="141"/>
      <c r="B1427" s="141"/>
    </row>
    <row r="1428" spans="1:2" ht="15">
      <c r="A1428" s="141"/>
      <c r="B1428" s="141"/>
    </row>
    <row r="1429" spans="1:2" ht="15">
      <c r="A1429" s="141"/>
      <c r="B1429" s="141"/>
    </row>
    <row r="1430" spans="1:2" ht="15">
      <c r="A1430" s="141"/>
      <c r="B1430" s="141"/>
    </row>
    <row r="1431" spans="1:2" ht="15">
      <c r="A1431" s="141"/>
      <c r="B1431" s="141"/>
    </row>
    <row r="1432" spans="1:2" ht="15">
      <c r="A1432" s="141"/>
      <c r="B1432" s="141"/>
    </row>
    <row r="1433" spans="1:2" ht="15">
      <c r="A1433" s="141"/>
      <c r="B1433" s="141"/>
    </row>
    <row r="1434" spans="1:2" ht="15">
      <c r="A1434" s="141"/>
      <c r="B1434" s="141"/>
    </row>
    <row r="1435" spans="1:2" ht="15">
      <c r="A1435" s="141"/>
      <c r="B1435" s="141"/>
    </row>
    <row r="1436" spans="1:2" ht="15">
      <c r="A1436" s="141"/>
      <c r="B1436" s="141"/>
    </row>
    <row r="1437" spans="1:2" ht="15">
      <c r="A1437" s="141"/>
      <c r="B1437" s="141"/>
    </row>
    <row r="1438" spans="1:2" ht="15">
      <c r="A1438" s="141"/>
      <c r="B1438" s="141"/>
    </row>
    <row r="1439" spans="1:2" ht="15">
      <c r="A1439" s="141"/>
      <c r="B1439" s="141"/>
    </row>
    <row r="1440" spans="1:2" ht="15">
      <c r="A1440" s="141"/>
      <c r="B1440" s="141"/>
    </row>
    <row r="1441" spans="1:2" ht="15">
      <c r="A1441" s="141"/>
      <c r="B1441" s="141"/>
    </row>
    <row r="1442" spans="1:2" ht="15">
      <c r="A1442" s="141"/>
      <c r="B1442" s="141"/>
    </row>
    <row r="1443" spans="1:2" ht="15">
      <c r="A1443" s="141"/>
      <c r="B1443" s="141"/>
    </row>
    <row r="1444" spans="1:2" ht="15">
      <c r="A1444" s="141"/>
      <c r="B1444" s="141"/>
    </row>
    <row r="1445" spans="1:2" ht="15">
      <c r="A1445" s="141"/>
      <c r="B1445" s="141"/>
    </row>
    <row r="1446" spans="1:2" ht="15">
      <c r="A1446" s="141"/>
      <c r="B1446" s="141"/>
    </row>
    <row r="1447" spans="1:2" ht="15">
      <c r="A1447" s="141"/>
      <c r="B1447" s="141"/>
    </row>
    <row r="1448" spans="1:2" ht="15">
      <c r="A1448" s="141"/>
      <c r="B1448" s="141"/>
    </row>
    <row r="1449" spans="1:2" ht="15">
      <c r="A1449" s="141"/>
      <c r="B1449" s="141"/>
    </row>
    <row r="1450" spans="1:2" ht="15">
      <c r="A1450" s="141"/>
      <c r="B1450" s="141"/>
    </row>
    <row r="1451" spans="1:2" ht="15">
      <c r="A1451" s="141"/>
      <c r="B1451" s="141"/>
    </row>
    <row r="1452" spans="1:2" ht="15">
      <c r="A1452" s="141"/>
      <c r="B1452" s="141"/>
    </row>
    <row r="1453" spans="1:2" ht="15">
      <c r="A1453" s="141"/>
      <c r="B1453" s="141"/>
    </row>
    <row r="1454" spans="1:2" ht="15">
      <c r="A1454" s="141"/>
      <c r="B1454" s="141"/>
    </row>
    <row r="1455" spans="1:2" ht="15">
      <c r="A1455" s="141"/>
      <c r="B1455" s="141"/>
    </row>
    <row r="1456" spans="1:2" ht="15">
      <c r="A1456" s="141"/>
      <c r="B1456" s="141"/>
    </row>
    <row r="1457" spans="1:2" ht="15">
      <c r="A1457" s="141"/>
      <c r="B1457" s="141"/>
    </row>
    <row r="1458" spans="1:2" ht="15">
      <c r="A1458" s="141"/>
      <c r="B1458" s="141"/>
    </row>
    <row r="1459" spans="1:2" ht="15">
      <c r="A1459" s="141"/>
      <c r="B1459" s="141"/>
    </row>
    <row r="1460" spans="1:2" ht="15">
      <c r="A1460" s="141"/>
      <c r="B1460" s="141"/>
    </row>
    <row r="1461" spans="1:2" ht="15">
      <c r="A1461" s="141"/>
      <c r="B1461" s="141"/>
    </row>
    <row r="1462" spans="1:2" ht="15">
      <c r="A1462" s="141"/>
      <c r="B1462" s="141"/>
    </row>
    <row r="1463" spans="1:2" ht="15">
      <c r="A1463" s="141"/>
      <c r="B1463" s="141"/>
    </row>
    <row r="1464" spans="1:2" ht="15">
      <c r="A1464" s="141"/>
      <c r="B1464" s="141"/>
    </row>
    <row r="1465" spans="1:2" ht="15">
      <c r="A1465" s="141"/>
      <c r="B1465" s="141"/>
    </row>
    <row r="1466" spans="1:2" ht="15">
      <c r="A1466" s="141"/>
      <c r="B1466" s="141"/>
    </row>
    <row r="1467" spans="1:2" ht="15">
      <c r="A1467" s="141"/>
      <c r="B1467" s="141"/>
    </row>
    <row r="1468" spans="1:2" ht="15">
      <c r="A1468" s="141"/>
      <c r="B1468" s="141"/>
    </row>
    <row r="1469" spans="1:2" ht="15">
      <c r="A1469" s="141"/>
      <c r="B1469" s="141"/>
    </row>
    <row r="1470" spans="1:2" ht="15">
      <c r="A1470" s="141"/>
      <c r="B1470" s="141"/>
    </row>
    <row r="1471" spans="1:2" ht="15">
      <c r="A1471" s="141"/>
      <c r="B1471" s="141"/>
    </row>
    <row r="1472" spans="1:2" ht="15">
      <c r="A1472" s="141"/>
      <c r="B1472" s="141"/>
    </row>
    <row r="1473" spans="1:2" ht="15">
      <c r="A1473" s="141"/>
      <c r="B1473" s="141"/>
    </row>
    <row r="1474" spans="1:2" ht="15">
      <c r="A1474" s="141"/>
      <c r="B1474" s="141"/>
    </row>
    <row r="1475" spans="1:2" ht="15">
      <c r="A1475" s="141"/>
      <c r="B1475" s="141"/>
    </row>
    <row r="1476" spans="1:2" ht="15">
      <c r="A1476" s="141"/>
      <c r="B1476" s="141"/>
    </row>
    <row r="1477" spans="1:2" ht="15">
      <c r="A1477" s="141"/>
      <c r="B1477" s="141"/>
    </row>
    <row r="1478" spans="1:2" ht="15">
      <c r="A1478" s="141"/>
      <c r="B1478" s="141"/>
    </row>
    <row r="1479" spans="1:2" ht="15">
      <c r="A1479" s="141"/>
      <c r="B1479" s="141"/>
    </row>
    <row r="1480" spans="1:2" ht="15">
      <c r="A1480" s="141"/>
      <c r="B1480" s="141"/>
    </row>
    <row r="1481" spans="1:2" ht="15">
      <c r="A1481" s="141"/>
      <c r="B1481" s="141"/>
    </row>
    <row r="1482" spans="1:2" ht="15">
      <c r="A1482" s="141"/>
      <c r="B1482" s="141"/>
    </row>
    <row r="1483" spans="1:2" ht="15">
      <c r="A1483" s="141"/>
      <c r="B1483" s="141"/>
    </row>
    <row r="1484" spans="1:2" ht="15">
      <c r="A1484" s="141"/>
      <c r="B1484" s="141"/>
    </row>
    <row r="1485" spans="1:2" ht="15">
      <c r="A1485" s="141"/>
      <c r="B1485" s="141"/>
    </row>
    <row r="1486" spans="1:2" ht="15">
      <c r="A1486" s="141"/>
      <c r="B1486" s="141"/>
    </row>
    <row r="1487" spans="1:2" ht="15">
      <c r="A1487" s="141"/>
      <c r="B1487" s="141"/>
    </row>
    <row r="1488" spans="1:2" ht="15">
      <c r="A1488" s="141"/>
      <c r="B1488" s="141"/>
    </row>
    <row r="1489" spans="1:2" ht="15">
      <c r="A1489" s="141"/>
      <c r="B1489" s="141"/>
    </row>
    <row r="1490" spans="1:2" ht="15">
      <c r="A1490" s="141"/>
      <c r="B1490" s="141"/>
    </row>
    <row r="1491" spans="1:2" ht="15">
      <c r="A1491" s="141"/>
      <c r="B1491" s="141"/>
    </row>
    <row r="1492" spans="1:2" ht="15">
      <c r="A1492" s="141"/>
      <c r="B1492" s="141"/>
    </row>
    <row r="1493" spans="1:2" ht="15">
      <c r="A1493" s="141"/>
      <c r="B1493" s="141"/>
    </row>
    <row r="1494" spans="1:2" ht="15">
      <c r="A1494" s="141"/>
      <c r="B1494" s="141"/>
    </row>
    <row r="1495" spans="1:2" ht="15">
      <c r="A1495" s="141"/>
      <c r="B1495" s="141"/>
    </row>
    <row r="1496" spans="1:2" ht="15">
      <c r="A1496" s="141"/>
      <c r="B1496" s="141"/>
    </row>
    <row r="1497" spans="1:2" ht="15">
      <c r="A1497" s="141"/>
      <c r="B1497" s="141"/>
    </row>
    <row r="1498" spans="1:2" ht="15">
      <c r="A1498" s="141"/>
      <c r="B1498" s="141"/>
    </row>
    <row r="1499" spans="1:2" ht="15">
      <c r="A1499" s="141"/>
      <c r="B1499" s="141"/>
    </row>
    <row r="1500" spans="1:2" ht="15">
      <c r="A1500" s="141"/>
      <c r="B1500" s="141"/>
    </row>
    <row r="1501" spans="1:2" ht="15">
      <c r="A1501" s="141"/>
      <c r="B1501" s="141"/>
    </row>
    <row r="1502" spans="1:2" ht="15">
      <c r="A1502" s="141"/>
      <c r="B1502" s="141"/>
    </row>
    <row r="1503" spans="1:2" ht="15">
      <c r="A1503" s="141"/>
      <c r="B1503" s="141"/>
    </row>
    <row r="1504" spans="1:2" ht="15">
      <c r="A1504" s="141"/>
      <c r="B1504" s="141"/>
    </row>
    <row r="1505" spans="1:2" ht="15">
      <c r="A1505" s="141"/>
      <c r="B1505" s="141"/>
    </row>
    <row r="1506" spans="1:2" ht="15">
      <c r="A1506" s="141"/>
      <c r="B1506" s="141"/>
    </row>
    <row r="1507" spans="1:2" ht="15">
      <c r="A1507" s="141"/>
      <c r="B1507" s="141"/>
    </row>
    <row r="1508" spans="1:2" ht="15">
      <c r="A1508" s="141"/>
      <c r="B1508" s="141"/>
    </row>
    <row r="1509" spans="1:2" ht="15">
      <c r="A1509" s="141"/>
      <c r="B1509" s="141"/>
    </row>
    <row r="1510" spans="1:2" ht="15">
      <c r="A1510" s="141"/>
      <c r="B1510" s="141"/>
    </row>
    <row r="1511" spans="1:2" ht="15">
      <c r="A1511" s="141"/>
      <c r="B1511" s="141"/>
    </row>
    <row r="1512" spans="1:2" ht="15">
      <c r="A1512" s="141"/>
      <c r="B1512" s="141"/>
    </row>
    <row r="1513" spans="1:2" ht="15">
      <c r="A1513" s="141"/>
      <c r="B1513" s="141"/>
    </row>
    <row r="1514" spans="1:2" ht="15">
      <c r="A1514" s="141"/>
      <c r="B1514" s="141"/>
    </row>
    <row r="1515" spans="1:2" ht="15">
      <c r="A1515" s="141"/>
      <c r="B1515" s="141"/>
    </row>
    <row r="1516" spans="1:2" ht="15">
      <c r="A1516" s="141"/>
      <c r="B1516" s="141"/>
    </row>
    <row r="1517" spans="1:2" ht="15">
      <c r="A1517" s="141"/>
      <c r="B1517" s="141"/>
    </row>
    <row r="1518" spans="1:2" ht="15">
      <c r="A1518" s="141"/>
      <c r="B1518" s="141"/>
    </row>
    <row r="1519" spans="1:2" ht="15">
      <c r="A1519" s="141"/>
      <c r="B1519" s="141"/>
    </row>
    <row r="1520" spans="1:2" ht="15">
      <c r="A1520" s="141"/>
      <c r="B1520" s="141"/>
    </row>
    <row r="1521" spans="1:2" ht="15">
      <c r="A1521" s="141"/>
      <c r="B1521" s="141"/>
    </row>
    <row r="1522" spans="1:2" ht="15">
      <c r="A1522" s="141"/>
      <c r="B1522" s="141"/>
    </row>
    <row r="1523" spans="1:2" ht="15">
      <c r="A1523" s="141"/>
      <c r="B1523" s="141"/>
    </row>
    <row r="1524" spans="1:2" ht="15">
      <c r="A1524" s="141"/>
      <c r="B1524" s="141"/>
    </row>
    <row r="1525" spans="1:2" ht="15">
      <c r="A1525" s="141"/>
      <c r="B1525" s="141"/>
    </row>
    <row r="1526" spans="1:2" ht="15">
      <c r="A1526" s="141"/>
      <c r="B1526" s="141"/>
    </row>
    <row r="1527" spans="1:2" ht="15">
      <c r="A1527" s="141"/>
      <c r="B1527" s="141"/>
    </row>
    <row r="1528" spans="1:2" ht="15">
      <c r="A1528" s="141"/>
      <c r="B1528" s="141"/>
    </row>
    <row r="1529" spans="1:2" ht="15">
      <c r="A1529" s="141"/>
      <c r="B1529" s="141"/>
    </row>
    <row r="1530" spans="1:2" ht="15">
      <c r="A1530" s="141"/>
      <c r="B1530" s="141"/>
    </row>
    <row r="1531" spans="1:2" ht="15">
      <c r="A1531" s="141"/>
      <c r="B1531" s="141"/>
    </row>
    <row r="1532" spans="1:2" ht="15">
      <c r="A1532" s="141"/>
      <c r="B1532" s="141"/>
    </row>
    <row r="1533" spans="1:2" ht="15">
      <c r="A1533" s="141"/>
      <c r="B1533" s="141"/>
    </row>
    <row r="1534" spans="1:2" ht="15">
      <c r="A1534" s="141"/>
      <c r="B1534" s="141"/>
    </row>
    <row r="1535" spans="1:2" ht="15">
      <c r="A1535" s="141"/>
      <c r="B1535" s="141"/>
    </row>
    <row r="1536" spans="1:2" ht="15">
      <c r="A1536" s="141"/>
      <c r="B1536" s="141"/>
    </row>
    <row r="1537" spans="1:2" ht="15">
      <c r="A1537" s="141"/>
      <c r="B1537" s="141"/>
    </row>
    <row r="1538" spans="1:2" ht="15">
      <c r="A1538" s="141"/>
      <c r="B1538" s="141"/>
    </row>
    <row r="1539" spans="1:2" ht="15">
      <c r="A1539" s="141"/>
      <c r="B1539" s="141"/>
    </row>
    <row r="1540" spans="1:2" ht="15">
      <c r="A1540" s="141"/>
      <c r="B1540" s="141"/>
    </row>
    <row r="1541" spans="1:2" ht="15">
      <c r="A1541" s="141"/>
      <c r="B1541" s="141"/>
    </row>
    <row r="1542" spans="1:2" ht="15">
      <c r="A1542" s="141"/>
      <c r="B1542" s="141"/>
    </row>
    <row r="1543" spans="1:2" ht="15">
      <c r="A1543" s="141"/>
      <c r="B1543" s="141"/>
    </row>
    <row r="1544" spans="1:2" ht="15">
      <c r="A1544" s="141"/>
      <c r="B1544" s="141"/>
    </row>
    <row r="1545" spans="1:2" ht="15">
      <c r="A1545" s="141"/>
      <c r="B1545" s="141"/>
    </row>
    <row r="1546" spans="1:2" ht="15">
      <c r="A1546" s="141"/>
      <c r="B1546" s="141"/>
    </row>
    <row r="1547" spans="1:2" ht="15">
      <c r="A1547" s="141"/>
      <c r="B1547" s="141"/>
    </row>
    <row r="1548" spans="1:2" ht="15">
      <c r="A1548" s="141"/>
      <c r="B1548" s="141"/>
    </row>
    <row r="1549" spans="1:2" ht="15">
      <c r="A1549" s="141"/>
      <c r="B1549" s="141"/>
    </row>
    <row r="1550" spans="1:2" ht="15">
      <c r="A1550" s="141"/>
      <c r="B1550" s="141"/>
    </row>
    <row r="1551" spans="1:2" ht="15">
      <c r="A1551" s="141"/>
      <c r="B1551" s="141"/>
    </row>
    <row r="1552" spans="1:2" ht="15">
      <c r="A1552" s="141"/>
      <c r="B1552" s="141"/>
    </row>
    <row r="1553" spans="1:2" ht="15">
      <c r="A1553" s="141"/>
      <c r="B1553" s="141"/>
    </row>
    <row r="1554" spans="1:2" ht="15">
      <c r="A1554" s="141"/>
      <c r="B1554" s="141"/>
    </row>
    <row r="1555" spans="1:2" ht="15">
      <c r="A1555" s="141"/>
      <c r="B1555" s="141"/>
    </row>
    <row r="1556" spans="1:2" ht="15">
      <c r="A1556" s="141"/>
      <c r="B1556" s="141"/>
    </row>
    <row r="1557" spans="1:2" ht="15">
      <c r="A1557" s="141"/>
      <c r="B1557" s="141"/>
    </row>
    <row r="1558" spans="1:2" ht="15">
      <c r="A1558" s="141"/>
      <c r="B1558" s="141"/>
    </row>
    <row r="1559" spans="1:2" ht="15">
      <c r="A1559" s="141"/>
      <c r="B1559" s="141"/>
    </row>
    <row r="1560" spans="1:2" ht="15">
      <c r="A1560" s="141"/>
      <c r="B1560" s="141"/>
    </row>
    <row r="1561" spans="1:2" ht="15">
      <c r="A1561" s="141"/>
      <c r="B1561" s="141"/>
    </row>
    <row r="1562" spans="1:2" ht="15">
      <c r="A1562" s="141"/>
      <c r="B1562" s="141"/>
    </row>
    <row r="1563" spans="1:2" ht="15">
      <c r="A1563" s="141"/>
      <c r="B1563" s="141"/>
    </row>
    <row r="1564" spans="1:2" ht="15">
      <c r="A1564" s="141"/>
      <c r="B1564" s="141"/>
    </row>
    <row r="1565" spans="1:2" ht="15">
      <c r="A1565" s="141"/>
      <c r="B1565" s="141"/>
    </row>
    <row r="1566" spans="1:2" ht="15">
      <c r="A1566" s="141"/>
      <c r="B1566" s="141"/>
    </row>
    <row r="1567" spans="1:2" ht="15">
      <c r="A1567" s="141"/>
      <c r="B1567" s="141"/>
    </row>
    <row r="1568" spans="1:2" ht="15">
      <c r="A1568" s="141"/>
      <c r="B1568" s="141"/>
    </row>
    <row r="1569" spans="1:2" ht="15">
      <c r="A1569" s="141"/>
      <c r="B1569" s="141"/>
    </row>
    <row r="1570" spans="1:2" ht="15">
      <c r="A1570" s="141"/>
      <c r="B1570" s="141"/>
    </row>
    <row r="1571" spans="1:2" ht="15">
      <c r="A1571" s="141"/>
      <c r="B1571" s="141"/>
    </row>
    <row r="1572" spans="1:2" ht="15">
      <c r="A1572" s="141"/>
      <c r="B1572" s="141"/>
    </row>
    <row r="1573" spans="1:2" ht="15">
      <c r="A1573" s="141"/>
      <c r="B1573" s="141"/>
    </row>
    <row r="1574" spans="1:2" ht="15">
      <c r="A1574" s="141"/>
      <c r="B1574" s="141"/>
    </row>
    <row r="1575" spans="1:2" ht="15">
      <c r="A1575" s="141"/>
      <c r="B1575" s="141"/>
    </row>
    <row r="1576" spans="1:2" ht="15">
      <c r="A1576" s="141"/>
      <c r="B1576" s="141"/>
    </row>
    <row r="1577" spans="1:2" ht="15">
      <c r="A1577" s="141"/>
      <c r="B1577" s="141"/>
    </row>
    <row r="1578" spans="1:2" ht="15">
      <c r="A1578" s="141"/>
      <c r="B1578" s="141"/>
    </row>
    <row r="1579" spans="1:2" ht="15">
      <c r="A1579" s="141"/>
      <c r="B1579" s="141"/>
    </row>
    <row r="1580" spans="1:2" ht="15">
      <c r="A1580" s="141"/>
      <c r="B1580" s="141"/>
    </row>
    <row r="1581" spans="1:2" ht="15">
      <c r="A1581" s="141"/>
      <c r="B1581" s="141"/>
    </row>
    <row r="1582" spans="1:2" ht="15">
      <c r="A1582" s="141"/>
      <c r="B1582" s="141"/>
    </row>
    <row r="1583" spans="1:2" ht="15">
      <c r="A1583" s="141"/>
      <c r="B1583" s="141"/>
    </row>
    <row r="1584" spans="1:2" ht="15">
      <c r="A1584" s="141"/>
      <c r="B1584" s="141"/>
    </row>
    <row r="1585" spans="1:2" ht="15">
      <c r="A1585" s="141"/>
      <c r="B1585" s="141"/>
    </row>
    <row r="1586" spans="1:2" ht="15">
      <c r="A1586" s="141"/>
      <c r="B1586" s="141"/>
    </row>
    <row r="1587" spans="1:2" ht="15">
      <c r="A1587" s="141"/>
      <c r="B1587" s="141"/>
    </row>
    <row r="1588" spans="1:2" ht="15">
      <c r="A1588" s="141"/>
      <c r="B1588" s="141"/>
    </row>
    <row r="1589" spans="1:2" ht="15">
      <c r="A1589" s="141"/>
      <c r="B1589" s="141"/>
    </row>
    <row r="1590" spans="1:2" ht="15">
      <c r="A1590" s="141"/>
      <c r="B1590" s="141"/>
    </row>
    <row r="1591" spans="1:2" ht="15">
      <c r="A1591" s="141"/>
      <c r="B1591" s="141"/>
    </row>
    <row r="1592" spans="1:2" ht="15">
      <c r="A1592" s="141"/>
      <c r="B1592" s="141"/>
    </row>
    <row r="1593" spans="1:2" ht="15">
      <c r="A1593" s="141"/>
      <c r="B1593" s="141"/>
    </row>
    <row r="1594" spans="1:2" ht="15">
      <c r="A1594" s="141"/>
      <c r="B1594" s="141"/>
    </row>
    <row r="1595" spans="1:2" ht="15">
      <c r="A1595" s="141"/>
      <c r="B1595" s="141"/>
    </row>
    <row r="1596" spans="1:2" ht="15">
      <c r="A1596" s="141"/>
      <c r="B1596" s="141"/>
    </row>
    <row r="1597" spans="1:2" ht="15">
      <c r="A1597" s="141"/>
      <c r="B1597" s="141"/>
    </row>
    <row r="1598" spans="1:2" ht="15">
      <c r="A1598" s="141"/>
      <c r="B1598" s="141"/>
    </row>
    <row r="1599" spans="1:2" ht="15">
      <c r="A1599" s="141"/>
      <c r="B1599" s="141"/>
    </row>
    <row r="1600" spans="1:2" ht="15">
      <c r="A1600" s="141"/>
      <c r="B1600" s="141"/>
    </row>
    <row r="1601" spans="1:2" ht="15">
      <c r="A1601" s="141"/>
      <c r="B1601" s="141"/>
    </row>
    <row r="1602" spans="1:2" ht="15">
      <c r="A1602" s="141"/>
      <c r="B1602" s="141"/>
    </row>
    <row r="1603" spans="1:2" ht="15">
      <c r="A1603" s="141"/>
      <c r="B1603" s="141"/>
    </row>
    <row r="1604" spans="1:2" ht="15">
      <c r="A1604" s="141"/>
      <c r="B1604" s="141"/>
    </row>
    <row r="1605" spans="1:2" ht="15">
      <c r="A1605" s="141"/>
      <c r="B1605" s="141"/>
    </row>
    <row r="1606" spans="1:2" ht="15">
      <c r="A1606" s="141"/>
      <c r="B1606" s="141"/>
    </row>
    <row r="1607" spans="1:2" ht="15">
      <c r="A1607" s="141"/>
      <c r="B1607" s="141"/>
    </row>
    <row r="1608" spans="1:2" ht="15">
      <c r="A1608" s="141"/>
      <c r="B1608" s="141"/>
    </row>
    <row r="1609" spans="1:2" ht="15">
      <c r="A1609" s="141"/>
      <c r="B1609" s="141"/>
    </row>
    <row r="1610" spans="1:2" ht="15">
      <c r="A1610" s="141"/>
      <c r="B1610" s="141"/>
    </row>
    <row r="1611" spans="1:2" ht="15">
      <c r="A1611" s="141"/>
      <c r="B1611" s="141"/>
    </row>
    <row r="1612" spans="1:2" ht="15">
      <c r="A1612" s="141"/>
      <c r="B1612" s="141"/>
    </row>
    <row r="1613" spans="1:2" ht="15">
      <c r="A1613" s="141"/>
      <c r="B1613" s="141"/>
    </row>
    <row r="1614" spans="1:2" ht="15">
      <c r="A1614" s="141"/>
      <c r="B1614" s="141"/>
    </row>
    <row r="1615" spans="1:2" ht="15">
      <c r="A1615" s="141"/>
      <c r="B1615" s="141"/>
    </row>
    <row r="1616" spans="1:2" ht="15">
      <c r="A1616" s="141"/>
      <c r="B1616" s="141"/>
    </row>
    <row r="1617" spans="1:2" ht="15">
      <c r="A1617" s="141"/>
      <c r="B1617" s="141"/>
    </row>
    <row r="1618" spans="1:2" ht="15">
      <c r="A1618" s="141"/>
      <c r="B1618" s="141"/>
    </row>
    <row r="1619" spans="1:2" ht="15">
      <c r="A1619" s="141"/>
      <c r="B1619" s="141"/>
    </row>
    <row r="1620" spans="1:2" ht="15">
      <c r="A1620" s="141"/>
      <c r="B1620" s="141"/>
    </row>
    <row r="1621" spans="1:2" ht="15">
      <c r="A1621" s="141"/>
      <c r="B1621" s="141"/>
    </row>
    <row r="1622" spans="1:2" ht="15">
      <c r="A1622" s="141"/>
      <c r="B1622" s="141"/>
    </row>
    <row r="1623" spans="1:2" ht="15">
      <c r="A1623" s="141"/>
      <c r="B1623" s="141"/>
    </row>
    <row r="1624" spans="1:2" ht="15">
      <c r="A1624" s="141"/>
      <c r="B1624" s="141"/>
    </row>
    <row r="1625" spans="1:2" ht="15">
      <c r="A1625" s="141"/>
      <c r="B1625" s="141"/>
    </row>
    <row r="1626" spans="1:2" ht="15">
      <c r="A1626" s="141"/>
      <c r="B1626" s="141"/>
    </row>
    <row r="1627" spans="1:2" ht="15">
      <c r="A1627" s="141"/>
      <c r="B1627" s="141"/>
    </row>
    <row r="1628" spans="1:2" ht="15">
      <c r="A1628" s="141"/>
      <c r="B1628" s="141"/>
    </row>
    <row r="1629" spans="1:2" ht="15">
      <c r="A1629" s="141"/>
      <c r="B1629" s="141"/>
    </row>
    <row r="1630" spans="1:2" ht="15">
      <c r="A1630" s="141"/>
      <c r="B1630" s="141"/>
    </row>
    <row r="1631" spans="1:2" ht="15">
      <c r="A1631" s="141"/>
      <c r="B1631" s="141"/>
    </row>
    <row r="1632" spans="1:2" ht="15">
      <c r="A1632" s="141"/>
      <c r="B1632" s="141"/>
    </row>
    <row r="1633" spans="1:2" ht="15">
      <c r="A1633" s="141"/>
      <c r="B1633" s="141"/>
    </row>
    <row r="1634" spans="1:2" ht="15">
      <c r="A1634" s="141"/>
      <c r="B1634" s="141"/>
    </row>
    <row r="1635" spans="1:2" ht="15">
      <c r="A1635" s="141"/>
      <c r="B1635" s="141"/>
    </row>
    <row r="1636" spans="1:2" ht="15">
      <c r="A1636" s="141"/>
      <c r="B1636" s="141"/>
    </row>
    <row r="1637" spans="1:2" ht="15">
      <c r="A1637" s="141"/>
      <c r="B1637" s="141"/>
    </row>
    <row r="1638" spans="1:2" ht="15">
      <c r="A1638" s="141"/>
      <c r="B1638" s="141"/>
    </row>
    <row r="1639" spans="1:2" ht="15">
      <c r="A1639" s="141"/>
      <c r="B1639" s="141"/>
    </row>
    <row r="1640" spans="1:2" ht="15">
      <c r="A1640" s="141"/>
      <c r="B1640" s="141"/>
    </row>
    <row r="1641" spans="1:2" ht="15">
      <c r="A1641" s="141"/>
      <c r="B1641" s="141"/>
    </row>
    <row r="1642" spans="1:2" ht="15">
      <c r="A1642" s="141"/>
      <c r="B1642" s="141"/>
    </row>
    <row r="1643" spans="1:2" ht="15">
      <c r="A1643" s="141"/>
      <c r="B1643" s="141"/>
    </row>
    <row r="1644" spans="1:2" ht="15">
      <c r="A1644" s="141"/>
      <c r="B1644" s="141"/>
    </row>
    <row r="1645" spans="1:2" ht="15">
      <c r="A1645" s="141"/>
      <c r="B1645" s="141"/>
    </row>
    <row r="1646" spans="1:2" ht="15">
      <c r="A1646" s="141"/>
      <c r="B1646" s="141"/>
    </row>
    <row r="1647" spans="1:2" ht="15">
      <c r="A1647" s="141"/>
      <c r="B1647" s="141"/>
    </row>
    <row r="1648" spans="1:2" ht="15">
      <c r="A1648" s="141"/>
      <c r="B1648" s="141"/>
    </row>
    <row r="1649" spans="1:2" ht="15">
      <c r="A1649" s="141"/>
      <c r="B1649" s="141"/>
    </row>
    <row r="1650" spans="1:2" ht="15">
      <c r="A1650" s="141"/>
      <c r="B1650" s="141"/>
    </row>
    <row r="1651" spans="1:2" ht="15">
      <c r="A1651" s="141"/>
      <c r="B1651" s="141"/>
    </row>
    <row r="1652" spans="1:2" ht="15">
      <c r="A1652" s="141"/>
      <c r="B1652" s="141"/>
    </row>
    <row r="1653" spans="1:2" ht="15">
      <c r="A1653" s="141"/>
      <c r="B1653" s="141"/>
    </row>
    <row r="1654" spans="1:2" ht="15">
      <c r="A1654" s="141"/>
      <c r="B1654" s="141"/>
    </row>
    <row r="1655" spans="1:2" ht="15">
      <c r="A1655" s="141"/>
      <c r="B1655" s="141"/>
    </row>
    <row r="1656" spans="1:2" ht="15">
      <c r="A1656" s="141"/>
      <c r="B1656" s="141"/>
    </row>
    <row r="1657" spans="1:2" ht="15">
      <c r="A1657" s="141"/>
      <c r="B1657" s="141"/>
    </row>
    <row r="1658" spans="1:2" ht="15">
      <c r="A1658" s="141"/>
      <c r="B1658" s="141"/>
    </row>
    <row r="1659" spans="1:2" ht="15">
      <c r="A1659" s="141"/>
      <c r="B1659" s="141"/>
    </row>
    <row r="1660" spans="1:2" ht="15">
      <c r="A1660" s="141"/>
      <c r="B1660" s="141"/>
    </row>
    <row r="1661" spans="1:2" ht="15">
      <c r="A1661" s="141"/>
      <c r="B1661" s="141"/>
    </row>
    <row r="1662" spans="1:2" ht="15">
      <c r="A1662" s="141"/>
      <c r="B1662" s="141"/>
    </row>
    <row r="1663" spans="1:2" ht="15">
      <c r="A1663" s="141"/>
      <c r="B1663" s="141"/>
    </row>
    <row r="1664" spans="1:2" ht="15">
      <c r="A1664" s="141"/>
      <c r="B1664" s="141"/>
    </row>
    <row r="1665" spans="1:2" ht="15">
      <c r="A1665" s="141"/>
      <c r="B1665" s="141"/>
    </row>
    <row r="1666" spans="1:2" ht="15">
      <c r="A1666" s="141"/>
      <c r="B1666" s="141"/>
    </row>
    <row r="1667" spans="1:2" ht="15">
      <c r="A1667" s="141"/>
      <c r="B1667" s="141"/>
    </row>
    <row r="1668" spans="1:2" ht="15">
      <c r="A1668" s="141"/>
      <c r="B1668" s="141"/>
    </row>
    <row r="1669" spans="1:2" ht="15">
      <c r="A1669" s="141"/>
      <c r="B1669" s="141"/>
    </row>
    <row r="1670" spans="1:2" ht="15">
      <c r="A1670" s="141"/>
      <c r="B1670" s="141"/>
    </row>
    <row r="1671" spans="1:2" ht="15">
      <c r="A1671" s="141"/>
      <c r="B1671" s="141"/>
    </row>
    <row r="1672" spans="1:2" ht="15">
      <c r="A1672" s="141"/>
      <c r="B1672" s="141"/>
    </row>
    <row r="1673" spans="1:2" ht="15">
      <c r="A1673" s="141"/>
      <c r="B1673" s="141"/>
    </row>
    <row r="1674" spans="1:2" ht="15">
      <c r="A1674" s="141"/>
      <c r="B1674" s="141"/>
    </row>
    <row r="1675" spans="1:2" ht="15">
      <c r="A1675" s="141"/>
      <c r="B1675" s="141"/>
    </row>
    <row r="1676" spans="1:2" ht="15">
      <c r="A1676" s="141"/>
      <c r="B1676" s="141"/>
    </row>
    <row r="1677" spans="1:2" ht="15">
      <c r="A1677" s="141"/>
      <c r="B1677" s="141"/>
    </row>
    <row r="1678" spans="1:2" ht="15">
      <c r="A1678" s="141"/>
      <c r="B1678" s="141"/>
    </row>
    <row r="1679" spans="1:2" ht="15">
      <c r="A1679" s="141"/>
      <c r="B1679" s="141"/>
    </row>
    <row r="1680" spans="1:2" ht="15">
      <c r="A1680" s="141"/>
      <c r="B1680" s="141"/>
    </row>
    <row r="1681" spans="1:2" ht="15">
      <c r="A1681" s="141"/>
      <c r="B1681" s="141"/>
    </row>
    <row r="1682" spans="1:2" ht="15">
      <c r="A1682" s="141"/>
      <c r="B1682" s="141"/>
    </row>
    <row r="1683" spans="1:2" ht="15">
      <c r="A1683" s="141"/>
      <c r="B1683" s="141"/>
    </row>
    <row r="1684" spans="1:2" ht="15">
      <c r="A1684" s="141"/>
      <c r="B1684" s="141"/>
    </row>
    <row r="1685" spans="1:2" ht="15">
      <c r="A1685" s="141"/>
      <c r="B1685" s="141"/>
    </row>
    <row r="1686" spans="1:2" ht="15">
      <c r="A1686" s="141"/>
      <c r="B1686" s="141"/>
    </row>
    <row r="1687" spans="1:2" ht="15">
      <c r="A1687" s="141"/>
      <c r="B1687" s="141"/>
    </row>
    <row r="1688" spans="1:2" ht="15">
      <c r="A1688" s="141"/>
      <c r="B1688" s="141"/>
    </row>
    <row r="1689" spans="1:2" ht="15">
      <c r="A1689" s="141"/>
      <c r="B1689" s="141"/>
    </row>
    <row r="1690" spans="1:2" ht="15">
      <c r="A1690" s="141"/>
      <c r="B1690" s="141"/>
    </row>
    <row r="1691" spans="1:2" ht="15">
      <c r="A1691" s="141"/>
      <c r="B1691" s="141"/>
    </row>
    <row r="1692" spans="1:2" ht="15">
      <c r="A1692" s="141"/>
      <c r="B1692" s="141"/>
    </row>
    <row r="1693" spans="1:2" ht="15">
      <c r="A1693" s="141"/>
      <c r="B1693" s="141"/>
    </row>
    <row r="1694" spans="1:2" ht="15">
      <c r="A1694" s="141"/>
      <c r="B1694" s="141"/>
    </row>
    <row r="1695" spans="1:2" ht="15">
      <c r="A1695" s="141"/>
      <c r="B1695" s="141"/>
    </row>
    <row r="1696" spans="1:2" ht="15">
      <c r="A1696" s="141"/>
      <c r="B1696" s="141"/>
    </row>
    <row r="1697" spans="1:2" ht="15">
      <c r="A1697" s="141"/>
      <c r="B1697" s="141"/>
    </row>
    <row r="1698" spans="1:2" ht="15">
      <c r="A1698" s="141"/>
      <c r="B1698" s="141"/>
    </row>
    <row r="1699" spans="1:2" ht="15">
      <c r="A1699" s="141"/>
      <c r="B1699" s="141"/>
    </row>
    <row r="1700" spans="1:2" ht="15">
      <c r="A1700" s="141"/>
      <c r="B1700" s="141"/>
    </row>
    <row r="1701" spans="1:2" ht="15">
      <c r="A1701" s="141"/>
      <c r="B1701" s="141"/>
    </row>
    <row r="1702" spans="1:2" ht="15">
      <c r="A1702" s="141"/>
      <c r="B1702" s="141"/>
    </row>
    <row r="1703" spans="1:2" ht="15">
      <c r="A1703" s="141"/>
      <c r="B1703" s="141"/>
    </row>
    <row r="1704" spans="1:2" ht="15">
      <c r="A1704" s="141"/>
      <c r="B1704" s="141"/>
    </row>
    <row r="1705" spans="1:2" ht="15">
      <c r="A1705" s="141"/>
      <c r="B1705" s="141"/>
    </row>
    <row r="1706" spans="1:2" ht="15">
      <c r="A1706" s="141"/>
      <c r="B1706" s="141"/>
    </row>
    <row r="1707" spans="1:2" ht="15">
      <c r="A1707" s="141"/>
      <c r="B1707" s="141"/>
    </row>
    <row r="1708" spans="1:2" ht="15">
      <c r="A1708" s="141"/>
      <c r="B1708" s="141"/>
    </row>
    <row r="1709" spans="1:2" ht="15">
      <c r="A1709" s="141"/>
      <c r="B1709" s="141"/>
    </row>
    <row r="1710" spans="1:2" ht="15">
      <c r="A1710" s="141"/>
      <c r="B1710" s="141"/>
    </row>
    <row r="1711" spans="1:2" ht="15">
      <c r="A1711" s="141"/>
      <c r="B1711" s="141"/>
    </row>
    <row r="1712" spans="1:2" ht="15">
      <c r="A1712" s="141"/>
      <c r="B1712" s="141"/>
    </row>
    <row r="1713" spans="1:2" ht="15">
      <c r="A1713" s="141"/>
      <c r="B1713" s="141"/>
    </row>
    <row r="1714" spans="1:2" ht="15">
      <c r="A1714" s="141"/>
      <c r="B1714" s="141"/>
    </row>
    <row r="1715" spans="1:2" ht="15">
      <c r="A1715" s="141"/>
      <c r="B1715" s="141"/>
    </row>
    <row r="1716" spans="1:2" ht="15">
      <c r="A1716" s="141"/>
      <c r="B1716" s="141"/>
    </row>
    <row r="1717" spans="1:2" ht="15">
      <c r="A1717" s="141"/>
      <c r="B1717" s="141"/>
    </row>
    <row r="1718" spans="1:2" ht="15">
      <c r="A1718" s="141"/>
      <c r="B1718" s="141"/>
    </row>
    <row r="1719" spans="1:2" ht="15">
      <c r="A1719" s="141"/>
      <c r="B1719" s="141"/>
    </row>
    <row r="1720" spans="1:2" ht="15">
      <c r="A1720" s="141"/>
      <c r="B1720" s="141"/>
    </row>
    <row r="1721" spans="1:2" ht="15">
      <c r="A1721" s="141"/>
      <c r="B1721" s="141"/>
    </row>
    <row r="1722" spans="1:2" ht="15">
      <c r="A1722" s="141"/>
      <c r="B1722" s="141"/>
    </row>
    <row r="1723" spans="1:2" ht="15">
      <c r="A1723" s="141"/>
      <c r="B1723" s="141"/>
    </row>
    <row r="1724" spans="1:2" ht="15">
      <c r="A1724" s="141"/>
      <c r="B1724" s="141"/>
    </row>
    <row r="1725" spans="1:2" ht="15">
      <c r="A1725" s="141"/>
      <c r="B1725" s="141"/>
    </row>
    <row r="1726" spans="1:2" ht="15">
      <c r="A1726" s="141"/>
      <c r="B1726" s="141"/>
    </row>
    <row r="1727" spans="1:2" ht="15">
      <c r="A1727" s="141"/>
      <c r="B1727" s="141"/>
    </row>
    <row r="1728" spans="1:2" ht="15">
      <c r="A1728" s="141"/>
      <c r="B1728" s="141"/>
    </row>
    <row r="1729" spans="1:2" ht="15">
      <c r="A1729" s="141"/>
      <c r="B1729" s="141"/>
    </row>
    <row r="1730" spans="1:2" ht="15">
      <c r="A1730" s="141"/>
      <c r="B1730" s="141"/>
    </row>
    <row r="1731" spans="1:2" ht="15">
      <c r="A1731" s="141"/>
      <c r="B1731" s="141"/>
    </row>
    <row r="1732" spans="1:2" ht="15">
      <c r="A1732" s="141"/>
      <c r="B1732" s="141"/>
    </row>
    <row r="1733" spans="1:2" ht="15">
      <c r="A1733" s="141"/>
      <c r="B1733" s="141"/>
    </row>
    <row r="1734" spans="1:2" ht="15">
      <c r="A1734" s="141"/>
      <c r="B1734" s="141"/>
    </row>
    <row r="1735" spans="1:2" ht="15">
      <c r="A1735" s="141"/>
      <c r="B1735" s="141"/>
    </row>
    <row r="1736" spans="1:2" ht="15">
      <c r="A1736" s="141"/>
      <c r="B1736" s="141"/>
    </row>
    <row r="1737" spans="1:2" ht="15">
      <c r="A1737" s="141"/>
      <c r="B1737" s="141"/>
    </row>
    <row r="1738" spans="1:2" ht="15">
      <c r="A1738" s="141"/>
      <c r="B1738" s="141"/>
    </row>
    <row r="1739" spans="1:2" ht="15">
      <c r="A1739" s="141"/>
      <c r="B1739" s="141"/>
    </row>
    <row r="1740" spans="1:2" ht="15">
      <c r="A1740" s="141"/>
      <c r="B1740" s="141"/>
    </row>
    <row r="1741" spans="1:2" ht="15">
      <c r="A1741" s="141"/>
      <c r="B1741" s="141"/>
    </row>
    <row r="1742" spans="1:2" ht="15">
      <c r="A1742" s="141"/>
      <c r="B1742" s="141"/>
    </row>
    <row r="1743" spans="1:2" ht="15">
      <c r="A1743" s="141"/>
      <c r="B1743" s="141"/>
    </row>
    <row r="1744" spans="1:2" ht="15">
      <c r="A1744" s="141"/>
      <c r="B1744" s="141"/>
    </row>
    <row r="1745" spans="1:2" ht="15">
      <c r="A1745" s="141"/>
      <c r="B1745" s="141"/>
    </row>
    <row r="1746" spans="1:2" ht="15">
      <c r="A1746" s="141"/>
      <c r="B1746" s="141"/>
    </row>
    <row r="1747" spans="1:2" ht="15">
      <c r="A1747" s="141"/>
      <c r="B1747" s="141"/>
    </row>
    <row r="1748" spans="1:2" ht="15">
      <c r="A1748" s="141"/>
      <c r="B1748" s="141"/>
    </row>
    <row r="1749" spans="1:2" ht="15">
      <c r="A1749" s="141"/>
      <c r="B1749" s="141"/>
    </row>
    <row r="1750" spans="1:2" ht="15">
      <c r="A1750" s="141"/>
      <c r="B1750" s="141"/>
    </row>
    <row r="1751" spans="1:2" ht="15">
      <c r="A1751" s="141"/>
      <c r="B1751" s="141"/>
    </row>
    <row r="1752" spans="1:2" ht="15">
      <c r="A1752" s="141"/>
      <c r="B1752" s="141"/>
    </row>
    <row r="1753" spans="1:2" ht="15">
      <c r="A1753" s="141"/>
      <c r="B1753" s="141"/>
    </row>
    <row r="1754" spans="1:2" ht="15">
      <c r="A1754" s="141"/>
      <c r="B1754" s="141"/>
    </row>
    <row r="1755" spans="1:2" ht="15">
      <c r="A1755" s="141"/>
      <c r="B1755" s="141"/>
    </row>
    <row r="1756" spans="1:2" ht="15">
      <c r="A1756" s="141"/>
      <c r="B1756" s="141"/>
    </row>
    <row r="1757" spans="1:2" ht="15">
      <c r="A1757" s="141"/>
      <c r="B1757" s="141"/>
    </row>
    <row r="1758" spans="1:2" ht="15">
      <c r="A1758" s="141"/>
      <c r="B1758" s="141"/>
    </row>
    <row r="1759" spans="1:2" ht="15">
      <c r="A1759" s="141"/>
      <c r="B1759" s="141"/>
    </row>
    <row r="1760" spans="1:2" ht="15">
      <c r="A1760" s="141"/>
      <c r="B1760" s="141"/>
    </row>
    <row r="1761" spans="1:2" ht="15">
      <c r="A1761" s="141"/>
      <c r="B1761" s="141"/>
    </row>
    <row r="1762" spans="1:2" ht="15">
      <c r="A1762" s="141"/>
      <c r="B1762" s="141"/>
    </row>
    <row r="1763" spans="1:2" ht="15">
      <c r="A1763" s="141"/>
      <c r="B1763" s="141"/>
    </row>
    <row r="1764" spans="1:2" ht="15">
      <c r="A1764" s="141"/>
      <c r="B1764" s="141"/>
    </row>
    <row r="1765" spans="1:2" ht="15">
      <c r="A1765" s="141"/>
      <c r="B1765" s="141"/>
    </row>
    <row r="1766" spans="1:2" ht="15">
      <c r="A1766" s="141"/>
      <c r="B1766" s="141"/>
    </row>
    <row r="1767" spans="1:2" ht="15">
      <c r="A1767" s="141"/>
      <c r="B1767" s="141"/>
    </row>
    <row r="1768" spans="1:2" ht="15">
      <c r="A1768" s="141"/>
      <c r="B1768" s="141"/>
    </row>
    <row r="1769" spans="1:2" ht="15">
      <c r="A1769" s="141"/>
      <c r="B1769" s="141"/>
    </row>
    <row r="1770" spans="1:2" ht="15">
      <c r="A1770" s="141"/>
      <c r="B1770" s="141"/>
    </row>
    <row r="1771" spans="1:2" ht="15">
      <c r="A1771" s="141"/>
      <c r="B1771" s="141"/>
    </row>
    <row r="1772" spans="1:2" ht="15">
      <c r="A1772" s="141"/>
      <c r="B1772" s="141"/>
    </row>
    <row r="1773" spans="1:2" ht="15">
      <c r="A1773" s="141"/>
      <c r="B1773" s="141"/>
    </row>
    <row r="1774" spans="1:2" ht="15">
      <c r="A1774" s="141"/>
      <c r="B1774" s="141"/>
    </row>
    <row r="1775" spans="1:2" ht="15">
      <c r="A1775" s="141"/>
      <c r="B1775" s="141"/>
    </row>
    <row r="1776" spans="1:2" ht="15">
      <c r="A1776" s="141"/>
      <c r="B1776" s="141"/>
    </row>
    <row r="1777" spans="1:2" ht="15">
      <c r="A1777" s="141"/>
      <c r="B1777" s="141"/>
    </row>
    <row r="1778" spans="1:2" ht="15">
      <c r="A1778" s="141"/>
      <c r="B1778" s="141"/>
    </row>
    <row r="1779" spans="1:2" ht="15">
      <c r="A1779" s="141"/>
      <c r="B1779" s="141"/>
    </row>
    <row r="1780" spans="1:2" ht="15">
      <c r="A1780" s="141"/>
      <c r="B1780" s="141"/>
    </row>
    <row r="1781" spans="1:2" ht="15">
      <c r="A1781" s="141"/>
      <c r="B1781" s="141"/>
    </row>
    <row r="1782" spans="1:2" ht="15">
      <c r="A1782" s="141"/>
      <c r="B1782" s="141"/>
    </row>
    <row r="1783" spans="1:2" ht="15">
      <c r="A1783" s="141"/>
      <c r="B1783" s="141"/>
    </row>
    <row r="1784" spans="1:2" ht="15">
      <c r="A1784" s="141"/>
      <c r="B1784" s="141"/>
    </row>
    <row r="1785" spans="1:2" ht="15">
      <c r="A1785" s="141"/>
      <c r="B1785" s="141"/>
    </row>
    <row r="1786" spans="1:2" ht="15">
      <c r="A1786" s="141"/>
      <c r="B1786" s="141"/>
    </row>
    <row r="1787" spans="1:2" ht="15">
      <c r="A1787" s="141"/>
      <c r="B1787" s="141"/>
    </row>
    <row r="1788" spans="1:2" ht="15">
      <c r="A1788" s="141"/>
      <c r="B1788" s="141"/>
    </row>
    <row r="1789" spans="1:2" ht="15">
      <c r="A1789" s="141"/>
      <c r="B1789" s="141"/>
    </row>
    <row r="1790" spans="1:2" ht="15">
      <c r="A1790" s="141"/>
      <c r="B1790" s="141"/>
    </row>
    <row r="1791" spans="1:2" ht="15">
      <c r="A1791" s="141"/>
      <c r="B1791" s="141"/>
    </row>
    <row r="1792" spans="1:2" ht="15">
      <c r="A1792" s="141"/>
      <c r="B1792" s="141"/>
    </row>
    <row r="1793" spans="1:2" ht="15">
      <c r="A1793" s="141"/>
      <c r="B1793" s="141"/>
    </row>
    <row r="1794" spans="1:2" ht="15">
      <c r="A1794" s="141"/>
      <c r="B1794" s="141"/>
    </row>
    <row r="1795" spans="1:2" ht="15">
      <c r="A1795" s="141"/>
      <c r="B1795" s="141"/>
    </row>
    <row r="1796" spans="1:2" ht="15">
      <c r="A1796" s="141"/>
      <c r="B1796" s="141"/>
    </row>
    <row r="1797" spans="1:2" ht="15">
      <c r="A1797" s="141"/>
      <c r="B1797" s="141"/>
    </row>
    <row r="1798" spans="1:2" ht="15">
      <c r="A1798" s="141"/>
      <c r="B1798" s="141"/>
    </row>
    <row r="1799" spans="1:2" ht="15">
      <c r="A1799" s="141"/>
      <c r="B1799" s="141"/>
    </row>
    <row r="1800" spans="1:2" ht="15">
      <c r="A1800" s="141"/>
      <c r="B1800" s="141"/>
    </row>
    <row r="1801" spans="1:2" ht="15">
      <c r="A1801" s="141"/>
      <c r="B1801" s="141"/>
    </row>
    <row r="1802" spans="1:2" ht="15">
      <c r="A1802" s="141"/>
      <c r="B1802" s="141"/>
    </row>
    <row r="1803" spans="1:2" ht="15">
      <c r="A1803" s="141"/>
      <c r="B1803" s="141"/>
    </row>
    <row r="1804" spans="1:2" ht="15">
      <c r="A1804" s="141"/>
      <c r="B1804" s="141"/>
    </row>
    <row r="1805" spans="1:2" ht="15">
      <c r="A1805" s="141"/>
      <c r="B1805" s="141"/>
    </row>
    <row r="1806" spans="1:2" ht="15">
      <c r="A1806" s="141"/>
      <c r="B1806" s="141"/>
    </row>
    <row r="1807" spans="1:2" ht="15">
      <c r="A1807" s="141"/>
      <c r="B1807" s="141"/>
    </row>
    <row r="1808" spans="1:2" ht="15">
      <c r="A1808" s="141"/>
      <c r="B1808" s="141"/>
    </row>
    <row r="1809" spans="1:2" ht="15">
      <c r="A1809" s="141"/>
      <c r="B1809" s="141"/>
    </row>
    <row r="1810" spans="1:2" ht="15">
      <c r="A1810" s="141"/>
      <c r="B1810" s="141"/>
    </row>
    <row r="1811" spans="1:2" ht="15">
      <c r="A1811" s="141"/>
      <c r="B1811" s="141"/>
    </row>
    <row r="1812" spans="1:2" ht="15">
      <c r="A1812" s="141"/>
      <c r="B1812" s="141"/>
    </row>
    <row r="1813" spans="1:2" ht="15">
      <c r="A1813" s="141"/>
      <c r="B1813" s="141"/>
    </row>
    <row r="1814" spans="1:2" ht="15">
      <c r="A1814" s="141"/>
      <c r="B1814" s="141"/>
    </row>
    <row r="1815" spans="1:2" ht="15">
      <c r="A1815" s="141"/>
      <c r="B1815" s="141"/>
    </row>
    <row r="1816" spans="1:2" ht="15">
      <c r="A1816" s="141"/>
      <c r="B1816" s="141"/>
    </row>
    <row r="1817" spans="1:2" ht="15">
      <c r="A1817" s="141"/>
      <c r="B1817" s="141"/>
    </row>
    <row r="1818" spans="1:2" ht="15">
      <c r="A1818" s="141"/>
      <c r="B1818" s="141"/>
    </row>
    <row r="1819" spans="1:2" ht="15">
      <c r="A1819" s="141"/>
      <c r="B1819" s="141"/>
    </row>
    <row r="1820" spans="1:2" ht="15">
      <c r="A1820" s="141"/>
      <c r="B1820" s="141"/>
    </row>
    <row r="1821" spans="1:2" ht="15">
      <c r="A1821" s="141"/>
      <c r="B1821" s="141"/>
    </row>
    <row r="1822" spans="1:2" ht="15">
      <c r="A1822" s="141"/>
      <c r="B1822" s="141"/>
    </row>
    <row r="1823" spans="1:2" ht="15">
      <c r="A1823" s="141"/>
      <c r="B1823" s="141"/>
    </row>
    <row r="1824" spans="1:2" ht="15">
      <c r="A1824" s="141"/>
      <c r="B1824" s="141"/>
    </row>
    <row r="1825" spans="1:2" ht="15">
      <c r="A1825" s="141"/>
      <c r="B1825" s="141"/>
    </row>
    <row r="1826" spans="1:2" ht="15">
      <c r="A1826" s="141"/>
      <c r="B1826" s="141"/>
    </row>
    <row r="1827" spans="1:2" ht="15">
      <c r="A1827" s="141"/>
      <c r="B1827" s="141"/>
    </row>
    <row r="1828" spans="1:2" ht="15">
      <c r="A1828" s="141"/>
      <c r="B1828" s="141"/>
    </row>
    <row r="1829" spans="1:2" ht="15">
      <c r="A1829" s="141"/>
      <c r="B1829" s="141"/>
    </row>
    <row r="1830" spans="1:2" ht="15">
      <c r="A1830" s="141"/>
      <c r="B1830" s="141"/>
    </row>
    <row r="1831" spans="1:2" ht="15">
      <c r="A1831" s="141"/>
      <c r="B1831" s="141"/>
    </row>
    <row r="1832" spans="1:2" ht="15">
      <c r="A1832" s="141"/>
      <c r="B1832" s="141"/>
    </row>
    <row r="1833" spans="1:2" ht="15">
      <c r="A1833" s="141"/>
      <c r="B1833" s="141"/>
    </row>
    <row r="1834" spans="1:2" ht="15">
      <c r="A1834" s="141"/>
      <c r="B1834" s="141"/>
    </row>
    <row r="1835" spans="1:2" ht="15">
      <c r="A1835" s="141"/>
      <c r="B1835" s="141"/>
    </row>
    <row r="1836" spans="1:2" ht="15">
      <c r="A1836" s="141"/>
      <c r="B1836" s="141"/>
    </row>
    <row r="1837" spans="1:2" ht="15">
      <c r="A1837" s="141"/>
      <c r="B1837" s="141"/>
    </row>
    <row r="1838" spans="1:2" ht="15">
      <c r="A1838" s="141"/>
      <c r="B1838" s="141"/>
    </row>
    <row r="1839" spans="1:2" ht="15">
      <c r="A1839" s="141"/>
      <c r="B1839" s="141"/>
    </row>
    <row r="1840" spans="1:2" ht="15">
      <c r="A1840" s="141"/>
      <c r="B1840" s="141"/>
    </row>
    <row r="1841" spans="1:2" ht="15">
      <c r="A1841" s="141"/>
      <c r="B1841" s="141"/>
    </row>
    <row r="1842" spans="1:2" ht="15">
      <c r="A1842" s="141"/>
      <c r="B1842" s="141"/>
    </row>
    <row r="1843" spans="1:2" ht="15">
      <c r="A1843" s="141"/>
      <c r="B1843" s="141"/>
    </row>
    <row r="1844" spans="1:2" ht="15">
      <c r="A1844" s="141"/>
      <c r="B1844" s="141"/>
    </row>
    <row r="1845" spans="1:2" ht="15">
      <c r="A1845" s="141"/>
      <c r="B1845" s="141"/>
    </row>
    <row r="1846" spans="1:2" ht="15">
      <c r="A1846" s="141"/>
      <c r="B1846" s="141"/>
    </row>
    <row r="1847" spans="1:2" ht="15">
      <c r="A1847" s="141"/>
      <c r="B1847" s="141"/>
    </row>
    <row r="1848" spans="1:2" ht="15">
      <c r="A1848" s="141"/>
      <c r="B1848" s="141"/>
    </row>
    <row r="1849" spans="1:2" ht="15">
      <c r="A1849" s="141"/>
      <c r="B1849" s="141"/>
    </row>
    <row r="1850" spans="1:2" ht="15">
      <c r="A1850" s="141"/>
      <c r="B1850" s="141"/>
    </row>
    <row r="1851" spans="1:2" ht="15">
      <c r="A1851" s="141"/>
      <c r="B1851" s="141"/>
    </row>
    <row r="1852" spans="1:2" ht="15">
      <c r="A1852" s="141"/>
      <c r="B1852" s="141"/>
    </row>
    <row r="1853" spans="1:2" ht="15">
      <c r="A1853" s="141"/>
      <c r="B1853" s="141"/>
    </row>
    <row r="1854" spans="1:2" ht="15">
      <c r="A1854" s="141"/>
      <c r="B1854" s="141"/>
    </row>
    <row r="1855" spans="1:2" ht="15">
      <c r="A1855" s="141"/>
      <c r="B1855" s="141"/>
    </row>
    <row r="1856" spans="1:2" ht="15">
      <c r="A1856" s="141"/>
      <c r="B1856" s="141"/>
    </row>
    <row r="1857" spans="1:2" ht="15">
      <c r="A1857" s="141"/>
      <c r="B1857" s="141"/>
    </row>
    <row r="1858" spans="1:2" ht="15">
      <c r="A1858" s="141"/>
      <c r="B1858" s="141"/>
    </row>
    <row r="1859" spans="1:2" ht="15">
      <c r="A1859" s="141"/>
      <c r="B1859" s="141"/>
    </row>
    <row r="1860" spans="1:2" ht="15">
      <c r="A1860" s="141"/>
      <c r="B1860" s="141"/>
    </row>
    <row r="1861" spans="1:2" ht="15">
      <c r="A1861" s="141"/>
      <c r="B1861" s="141"/>
    </row>
    <row r="1862" spans="1:2" ht="15">
      <c r="A1862" s="141"/>
      <c r="B1862" s="141"/>
    </row>
    <row r="1863" spans="1:2" ht="15">
      <c r="A1863" s="141"/>
      <c r="B1863" s="141"/>
    </row>
    <row r="1864" spans="1:2" ht="15">
      <c r="A1864" s="141"/>
      <c r="B1864" s="141"/>
    </row>
    <row r="1865" spans="1:2" ht="15">
      <c r="A1865" s="141"/>
      <c r="B1865" s="141"/>
    </row>
    <row r="1866" spans="1:2" ht="15">
      <c r="A1866" s="141"/>
      <c r="B1866" s="141"/>
    </row>
    <row r="1867" spans="1:2" ht="15">
      <c r="A1867" s="141"/>
      <c r="B1867" s="141"/>
    </row>
    <row r="1868" spans="1:2" ht="15">
      <c r="A1868" s="141"/>
      <c r="B1868" s="141"/>
    </row>
    <row r="1869" spans="1:2" ht="15">
      <c r="A1869" s="141"/>
      <c r="B1869" s="141"/>
    </row>
    <row r="1870" spans="1:2" ht="15">
      <c r="A1870" s="141"/>
      <c r="B1870" s="141"/>
    </row>
    <row r="1871" spans="1:2" ht="15">
      <c r="A1871" s="141"/>
      <c r="B1871" s="141"/>
    </row>
    <row r="1872" spans="1:2" ht="15">
      <c r="A1872" s="141"/>
      <c r="B1872" s="141"/>
    </row>
    <row r="1873" spans="1:2" ht="15">
      <c r="A1873" s="141"/>
      <c r="B1873" s="141"/>
    </row>
    <row r="1874" spans="1:2" ht="15">
      <c r="A1874" s="141"/>
      <c r="B1874" s="141"/>
    </row>
    <row r="1875" spans="1:2" ht="15">
      <c r="A1875" s="141"/>
      <c r="B1875" s="141"/>
    </row>
    <row r="1876" spans="1:2" ht="15">
      <c r="A1876" s="141"/>
      <c r="B1876" s="141"/>
    </row>
    <row r="1877" spans="1:2" ht="15">
      <c r="A1877" s="141"/>
      <c r="B1877" s="141"/>
    </row>
    <row r="1878" spans="1:2" ht="15">
      <c r="A1878" s="141"/>
      <c r="B1878" s="141"/>
    </row>
    <row r="1879" spans="1:2" ht="15">
      <c r="A1879" s="141"/>
      <c r="B1879" s="141"/>
    </row>
    <row r="1880" spans="1:2" ht="15">
      <c r="A1880" s="141"/>
      <c r="B1880" s="141"/>
    </row>
    <row r="1881" spans="1:2" ht="15">
      <c r="A1881" s="141"/>
      <c r="B1881" s="141"/>
    </row>
    <row r="1882" spans="1:2" ht="15">
      <c r="A1882" s="141"/>
      <c r="B1882" s="141"/>
    </row>
    <row r="1883" spans="1:2" ht="15">
      <c r="A1883" s="141"/>
      <c r="B1883" s="141"/>
    </row>
    <row r="1884" spans="1:2" ht="15">
      <c r="A1884" s="141"/>
      <c r="B1884" s="141"/>
    </row>
    <row r="1885" spans="1:2" ht="15">
      <c r="A1885" s="141"/>
      <c r="B1885" s="141"/>
    </row>
    <row r="1886" spans="1:2" ht="15">
      <c r="A1886" s="141"/>
      <c r="B1886" s="141"/>
    </row>
    <row r="1887" spans="1:2" ht="15">
      <c r="A1887" s="141"/>
      <c r="B1887" s="141"/>
    </row>
    <row r="1888" spans="1:2" ht="15">
      <c r="A1888" s="141"/>
      <c r="B1888" s="141"/>
    </row>
    <row r="1889" spans="1:2" ht="15">
      <c r="A1889" s="141"/>
      <c r="B1889" s="141"/>
    </row>
    <row r="1890" spans="1:2" ht="15">
      <c r="A1890" s="141"/>
      <c r="B1890" s="141"/>
    </row>
    <row r="1891" spans="1:2" ht="15">
      <c r="A1891" s="141"/>
      <c r="B1891" s="141"/>
    </row>
    <row r="1892" spans="1:2" ht="15">
      <c r="A1892" s="141"/>
      <c r="B1892" s="141"/>
    </row>
    <row r="1893" spans="1:2" ht="15">
      <c r="A1893" s="141"/>
      <c r="B1893" s="141"/>
    </row>
    <row r="1894" spans="1:2" ht="15">
      <c r="A1894" s="141"/>
      <c r="B1894" s="141"/>
    </row>
    <row r="1895" spans="1:2" ht="15">
      <c r="A1895" s="141"/>
      <c r="B1895" s="141"/>
    </row>
    <row r="1896" spans="1:2" ht="15">
      <c r="A1896" s="141"/>
      <c r="B1896" s="141"/>
    </row>
    <row r="1897" spans="1:2" ht="15">
      <c r="A1897" s="141"/>
      <c r="B1897" s="141"/>
    </row>
    <row r="1898" spans="1:2" ht="15">
      <c r="A1898" s="141"/>
      <c r="B1898" s="141"/>
    </row>
    <row r="1899" spans="1:2" ht="15">
      <c r="A1899" s="141"/>
      <c r="B1899" s="141"/>
    </row>
    <row r="1900" spans="1:2" ht="15">
      <c r="A1900" s="141"/>
      <c r="B1900" s="141"/>
    </row>
    <row r="1901" spans="1:2" ht="15">
      <c r="A1901" s="141"/>
      <c r="B1901" s="141"/>
    </row>
    <row r="1902" spans="1:2" ht="15">
      <c r="A1902" s="141"/>
      <c r="B1902" s="141"/>
    </row>
    <row r="1903" spans="1:2" ht="15">
      <c r="A1903" s="141"/>
      <c r="B1903" s="141"/>
    </row>
    <row r="1904" spans="1:2" ht="15">
      <c r="A1904" s="141"/>
      <c r="B1904" s="141"/>
    </row>
    <row r="1905" spans="1:2" ht="15">
      <c r="A1905" s="141"/>
      <c r="B1905" s="141"/>
    </row>
    <row r="1906" spans="1:2" ht="15">
      <c r="A1906" s="141"/>
      <c r="B1906" s="141"/>
    </row>
    <row r="1907" spans="1:2" ht="15">
      <c r="A1907" s="141"/>
      <c r="B1907" s="141"/>
    </row>
    <row r="1908" spans="1:2" ht="15">
      <c r="A1908" s="141"/>
      <c r="B1908" s="141"/>
    </row>
    <row r="1909" spans="1:2" ht="15">
      <c r="A1909" s="141"/>
      <c r="B1909" s="141"/>
    </row>
    <row r="1910" spans="1:2" ht="15">
      <c r="A1910" s="141"/>
      <c r="B1910" s="141"/>
    </row>
    <row r="1911" spans="1:2" ht="15">
      <c r="A1911" s="141"/>
      <c r="B1911" s="141"/>
    </row>
    <row r="1912" spans="1:2" ht="15">
      <c r="A1912" s="141"/>
      <c r="B1912" s="141"/>
    </row>
    <row r="1913" spans="1:2" ht="15">
      <c r="A1913" s="141"/>
      <c r="B1913" s="141"/>
    </row>
    <row r="1914" spans="1:2" ht="15">
      <c r="A1914" s="141"/>
      <c r="B1914" s="141"/>
    </row>
    <row r="1915" spans="1:2" ht="15">
      <c r="A1915" s="141"/>
      <c r="B1915" s="141"/>
    </row>
    <row r="1916" spans="1:2" ht="15">
      <c r="A1916" s="141"/>
      <c r="B1916" s="141"/>
    </row>
    <row r="1917" spans="1:2" ht="15">
      <c r="A1917" s="141"/>
      <c r="B1917" s="141"/>
    </row>
    <row r="1918" spans="1:2" ht="15">
      <c r="A1918" s="141"/>
      <c r="B1918" s="141"/>
    </row>
    <row r="1919" spans="1:2" ht="15">
      <c r="A1919" s="141"/>
      <c r="B1919" s="141"/>
    </row>
    <row r="1920" spans="1:2" ht="15">
      <c r="A1920" s="141"/>
      <c r="B1920" s="141"/>
    </row>
    <row r="1921" spans="1:2" ht="15">
      <c r="A1921" s="141"/>
      <c r="B1921" s="141"/>
    </row>
    <row r="1922" spans="1:2" ht="15">
      <c r="A1922" s="141"/>
      <c r="B1922" s="141"/>
    </row>
    <row r="1923" spans="1:2" ht="15">
      <c r="A1923" s="141"/>
      <c r="B1923" s="141"/>
    </row>
    <row r="1924" spans="1:2" ht="15">
      <c r="A1924" s="141"/>
      <c r="B1924" s="141"/>
    </row>
    <row r="1925" spans="1:2" ht="15">
      <c r="A1925" s="141"/>
      <c r="B1925" s="141"/>
    </row>
    <row r="1926" spans="1:2" ht="15">
      <c r="A1926" s="141"/>
      <c r="B1926" s="141"/>
    </row>
    <row r="1927" spans="1:2" ht="15">
      <c r="A1927" s="141"/>
      <c r="B1927" s="141"/>
    </row>
    <row r="1928" spans="1:2" ht="15">
      <c r="A1928" s="141"/>
      <c r="B1928" s="141"/>
    </row>
    <row r="1929" spans="1:2" ht="15">
      <c r="A1929" s="141"/>
      <c r="B1929" s="141"/>
    </row>
    <row r="1930" spans="1:2" ht="15">
      <c r="A1930" s="141"/>
      <c r="B1930" s="141"/>
    </row>
  </sheetData>
  <sheetProtection/>
  <autoFilter ref="A1:X331">
    <sortState ref="A2:X1930">
      <sortCondition sortBy="value" ref="C2:C1930"/>
    </sortState>
  </autoFilter>
  <conditionalFormatting sqref="D332:D65536 D1 D34 D78 D118 D194:D196 D307:D328 D229:D240 D68:D70 D72:D73 D50:D51 D75 D43:D48 D89 D293:D302 D129 D189 D39:D41 D282:D284 D260:D265 D6:D11 D110:D116 D105:D107 D155:D158 D162:D179 D3:D4 D198:D208 D99:D103 D267:D272 D135:D137 D53:D56 D31 D27:D29 D80:D84 D64 D274:D280 D36:D37 D211:D217 D250:D258 D142:D153 D94 D13:D21 D184:D187 D25 D62 D91:D92 D96 D219:D226 D66 D87 D58 D60 D120 D123:D127 D131:D133 D160 D181:D182 D191 D242:D248 D286:D291 D304 D23">
    <cfRule type="cellIs" priority="444" dxfId="266" operator="between">
      <formula>42005</formula>
      <formula>42369</formula>
    </cfRule>
  </conditionalFormatting>
  <conditionalFormatting sqref="C7 C332:C65536 C1 C4 C9:C11 C27:C29 C34 C64 C78 C118 C124:C127 C174:C179 C184:C187 C194:C196 C217 C225:C226 C289:C291 C297:C302 C307:C308 C310:C328 C229:C240 C68:C70 C105:C106 C72:C73 C50:C51 C75 C43:C48 C89 C293:C295 C129 C189 C39:C41 C282:C284 C260:C265 C110:C116 C155:C158 C162:C172 C198:C208 C99:C103 C267:C272 C135:C137 C53:C56 C31 C80:C83 C274:C280 C36:C37 C211:C215 C250:C258 C142:C153 C94 C13:C20 C91:C92 C96 C219:C223 C66 C87 C58 C60 C120 C131:C133 C160 C181 C191 C242:C248 C286:C287 C304">
    <cfRule type="cellIs" priority="471" dxfId="0" operator="equal">
      <formula>STONE!#REF!</formula>
    </cfRule>
  </conditionalFormatting>
  <conditionalFormatting sqref="C21 C23">
    <cfRule type="cellIs" priority="419" dxfId="0" operator="equal">
      <formula>STONE!#REF!</formula>
    </cfRule>
  </conditionalFormatting>
  <conditionalFormatting sqref="C123">
    <cfRule type="cellIs" priority="416" dxfId="0" operator="equal">
      <formula>STONE!#REF!</formula>
    </cfRule>
  </conditionalFormatting>
  <conditionalFormatting sqref="C288">
    <cfRule type="cellIs" priority="411" dxfId="0" operator="equal">
      <formula>STONE!#REF!</formula>
    </cfRule>
  </conditionalFormatting>
  <conditionalFormatting sqref="C6">
    <cfRule type="cellIs" priority="408" dxfId="0" operator="equal">
      <formula>STONE!#REF!</formula>
    </cfRule>
  </conditionalFormatting>
  <conditionalFormatting sqref="C216">
    <cfRule type="cellIs" priority="403" dxfId="0" operator="equal">
      <formula>STONE!#REF!</formula>
    </cfRule>
  </conditionalFormatting>
  <conditionalFormatting sqref="C309">
    <cfRule type="cellIs" priority="392" dxfId="0" operator="equal">
      <formula>STONE!#REF!</formula>
    </cfRule>
  </conditionalFormatting>
  <conditionalFormatting sqref="C8">
    <cfRule type="cellIs" priority="368" dxfId="0" operator="equal">
      <formula>STONE!#REF!</formula>
    </cfRule>
  </conditionalFormatting>
  <conditionalFormatting sqref="C25">
    <cfRule type="cellIs" priority="349" dxfId="0" operator="equal">
      <formula>STONE!#REF!</formula>
    </cfRule>
  </conditionalFormatting>
  <conditionalFormatting sqref="C182">
    <cfRule type="cellIs" priority="335" dxfId="0" operator="equal">
      <formula>STONE!#REF!</formula>
    </cfRule>
  </conditionalFormatting>
  <conditionalFormatting sqref="C62">
    <cfRule type="cellIs" priority="325" dxfId="0" operator="equal">
      <formula>STONE!#REF!</formula>
    </cfRule>
  </conditionalFormatting>
  <conditionalFormatting sqref="C3">
    <cfRule type="cellIs" priority="324" dxfId="0" operator="equal">
      <formula>STONE!#REF!</formula>
    </cfRule>
  </conditionalFormatting>
  <conditionalFormatting sqref="C296">
    <cfRule type="cellIs" priority="321" dxfId="0" operator="equal">
      <formula>STONE!#REF!</formula>
    </cfRule>
  </conditionalFormatting>
  <conditionalFormatting sqref="C224">
    <cfRule type="cellIs" priority="299" dxfId="0" operator="equal">
      <formula>STONE!#REF!</formula>
    </cfRule>
  </conditionalFormatting>
  <conditionalFormatting sqref="C107">
    <cfRule type="cellIs" priority="282" dxfId="0" operator="equal">
      <formula>STONE!#REF!</formula>
    </cfRule>
  </conditionalFormatting>
  <conditionalFormatting sqref="C173">
    <cfRule type="cellIs" priority="265" dxfId="0" operator="equal">
      <formula>STONE!#REF!</formula>
    </cfRule>
  </conditionalFormatting>
  <conditionalFormatting sqref="D329">
    <cfRule type="cellIs" priority="260" dxfId="266" operator="between">
      <formula>42005</formula>
      <formula>42369</formula>
    </cfRule>
  </conditionalFormatting>
  <conditionalFormatting sqref="C329">
    <cfRule type="cellIs" priority="259" dxfId="0" operator="equal">
      <formula>STONE!#REF!</formula>
    </cfRule>
  </conditionalFormatting>
  <conditionalFormatting sqref="D330">
    <cfRule type="cellIs" priority="258" dxfId="266" operator="between">
      <formula>42005</formula>
      <formula>42369</formula>
    </cfRule>
  </conditionalFormatting>
  <conditionalFormatting sqref="C330">
    <cfRule type="cellIs" priority="257" dxfId="0" operator="equal">
      <formula>STONE!#REF!</formula>
    </cfRule>
  </conditionalFormatting>
  <conditionalFormatting sqref="D331">
    <cfRule type="cellIs" priority="229" dxfId="266" operator="between">
      <formula>42005</formula>
      <formula>42369</formula>
    </cfRule>
  </conditionalFormatting>
  <conditionalFormatting sqref="C331">
    <cfRule type="cellIs" priority="228" dxfId="0" operator="equal">
      <formula>STONE!#REF!</formula>
    </cfRule>
  </conditionalFormatting>
  <conditionalFormatting sqref="D77">
    <cfRule type="cellIs" priority="210" dxfId="266" operator="between">
      <formula>42005</formula>
      <formula>42369</formula>
    </cfRule>
  </conditionalFormatting>
  <conditionalFormatting sqref="C77">
    <cfRule type="cellIs" priority="211" dxfId="0" operator="equal">
      <formula>STONE!#REF!</formula>
    </cfRule>
  </conditionalFormatting>
  <conditionalFormatting sqref="D33">
    <cfRule type="cellIs" priority="206" dxfId="266" operator="between">
      <formula>42005</formula>
      <formula>42369</formula>
    </cfRule>
  </conditionalFormatting>
  <conditionalFormatting sqref="C33">
    <cfRule type="cellIs" priority="207" dxfId="0" operator="equal">
      <formula>STONE!#REF!</formula>
    </cfRule>
  </conditionalFormatting>
  <conditionalFormatting sqref="D305">
    <cfRule type="cellIs" priority="148" dxfId="266" operator="between">
      <formula>42005</formula>
      <formula>42369</formula>
    </cfRule>
  </conditionalFormatting>
  <conditionalFormatting sqref="C305">
    <cfRule type="cellIs" priority="149" dxfId="0" operator="equal">
      <formula>STONE!#REF!</formula>
    </cfRule>
  </conditionalFormatting>
  <conditionalFormatting sqref="D228">
    <cfRule type="cellIs" priority="144" dxfId="266" operator="between">
      <formula>42005</formula>
      <formula>42369</formula>
    </cfRule>
  </conditionalFormatting>
  <conditionalFormatting sqref="C228">
    <cfRule type="cellIs" priority="145" dxfId="0" operator="equal">
      <formula>STONE!#REF!</formula>
    </cfRule>
  </conditionalFormatting>
  <conditionalFormatting sqref="D67">
    <cfRule type="cellIs" priority="142" dxfId="266" operator="between">
      <formula>42005</formula>
      <formula>42369</formula>
    </cfRule>
  </conditionalFormatting>
  <conditionalFormatting sqref="C67">
    <cfRule type="cellIs" priority="143" dxfId="0" operator="equal">
      <formula>STONE!#REF!</formula>
    </cfRule>
  </conditionalFormatting>
  <conditionalFormatting sqref="D104">
    <cfRule type="cellIs" priority="140" dxfId="266" operator="between">
      <formula>42005</formula>
      <formula>42369</formula>
    </cfRule>
  </conditionalFormatting>
  <conditionalFormatting sqref="C104">
    <cfRule type="cellIs" priority="141" dxfId="0" operator="equal">
      <formula>STONE!#REF!</formula>
    </cfRule>
  </conditionalFormatting>
  <conditionalFormatting sqref="C84">
    <cfRule type="cellIs" priority="139" dxfId="0" operator="equal">
      <formula>STONE!#REF!</formula>
    </cfRule>
  </conditionalFormatting>
  <conditionalFormatting sqref="D71">
    <cfRule type="cellIs" priority="137" dxfId="266" operator="between">
      <formula>42005</formula>
      <formula>42369</formula>
    </cfRule>
  </conditionalFormatting>
  <conditionalFormatting sqref="C71">
    <cfRule type="cellIs" priority="138" dxfId="0" operator="equal">
      <formula>STONE!#REF!</formula>
    </cfRule>
  </conditionalFormatting>
  <conditionalFormatting sqref="D76">
    <cfRule type="cellIs" priority="135" dxfId="266" operator="between">
      <formula>42005</formula>
      <formula>42369</formula>
    </cfRule>
  </conditionalFormatting>
  <conditionalFormatting sqref="C76">
    <cfRule type="cellIs" priority="136" dxfId="0" operator="equal">
      <formula>STONE!#REF!</formula>
    </cfRule>
  </conditionalFormatting>
  <conditionalFormatting sqref="D49">
    <cfRule type="cellIs" priority="133" dxfId="266" operator="between">
      <formula>42005</formula>
      <formula>42369</formula>
    </cfRule>
  </conditionalFormatting>
  <conditionalFormatting sqref="C49">
    <cfRule type="cellIs" priority="134" dxfId="0" operator="equal">
      <formula>STONE!#REF!</formula>
    </cfRule>
  </conditionalFormatting>
  <conditionalFormatting sqref="D74">
    <cfRule type="cellIs" priority="131" dxfId="266" operator="between">
      <formula>42005</formula>
      <formula>42369</formula>
    </cfRule>
  </conditionalFormatting>
  <conditionalFormatting sqref="C74">
    <cfRule type="cellIs" priority="132" dxfId="0" operator="equal">
      <formula>STONE!#REF!</formula>
    </cfRule>
  </conditionalFormatting>
  <conditionalFormatting sqref="D42">
    <cfRule type="cellIs" priority="129" dxfId="266" operator="between">
      <formula>42005</formula>
      <formula>42369</formula>
    </cfRule>
  </conditionalFormatting>
  <conditionalFormatting sqref="C42">
    <cfRule type="cellIs" priority="130" dxfId="0" operator="equal">
      <formula>STONE!#REF!</formula>
    </cfRule>
  </conditionalFormatting>
  <conditionalFormatting sqref="D88">
    <cfRule type="cellIs" priority="127" dxfId="266" operator="between">
      <formula>42005</formula>
      <formula>42369</formula>
    </cfRule>
  </conditionalFormatting>
  <conditionalFormatting sqref="C88">
    <cfRule type="cellIs" priority="128" dxfId="0" operator="equal">
      <formula>STONE!#REF!</formula>
    </cfRule>
  </conditionalFormatting>
  <conditionalFormatting sqref="D292">
    <cfRule type="cellIs" priority="125" dxfId="266" operator="between">
      <formula>42005</formula>
      <formula>42369</formula>
    </cfRule>
  </conditionalFormatting>
  <conditionalFormatting sqref="C292">
    <cfRule type="cellIs" priority="126" dxfId="0" operator="equal">
      <formula>STONE!#REF!</formula>
    </cfRule>
  </conditionalFormatting>
  <conditionalFormatting sqref="D128">
    <cfRule type="cellIs" priority="123" dxfId="266" operator="between">
      <formula>42005</formula>
      <formula>42369</formula>
    </cfRule>
  </conditionalFormatting>
  <conditionalFormatting sqref="C128">
    <cfRule type="cellIs" priority="124" dxfId="0" operator="equal">
      <formula>STONE!#REF!</formula>
    </cfRule>
  </conditionalFormatting>
  <conditionalFormatting sqref="D188">
    <cfRule type="cellIs" priority="121" dxfId="266" operator="between">
      <formula>42005</formula>
      <formula>42369</formula>
    </cfRule>
  </conditionalFormatting>
  <conditionalFormatting sqref="C188">
    <cfRule type="cellIs" priority="122" dxfId="0" operator="equal">
      <formula>STONE!#REF!</formula>
    </cfRule>
  </conditionalFormatting>
  <conditionalFormatting sqref="D38">
    <cfRule type="cellIs" priority="119" dxfId="266" operator="between">
      <formula>42005</formula>
      <formula>42369</formula>
    </cfRule>
  </conditionalFormatting>
  <conditionalFormatting sqref="C38">
    <cfRule type="cellIs" priority="120" dxfId="0" operator="equal">
      <formula>STONE!#REF!</formula>
    </cfRule>
  </conditionalFormatting>
  <conditionalFormatting sqref="D281">
    <cfRule type="cellIs" priority="117" dxfId="266" operator="between">
      <formula>42005</formula>
      <formula>42369</formula>
    </cfRule>
  </conditionalFormatting>
  <conditionalFormatting sqref="C281">
    <cfRule type="cellIs" priority="118" dxfId="0" operator="equal">
      <formula>STONE!#REF!</formula>
    </cfRule>
  </conditionalFormatting>
  <conditionalFormatting sqref="D227">
    <cfRule type="cellIs" priority="111" dxfId="266" operator="between">
      <formula>42005</formula>
      <formula>42369</formula>
    </cfRule>
  </conditionalFormatting>
  <conditionalFormatting sqref="C227">
    <cfRule type="cellIs" priority="112" dxfId="0" operator="equal">
      <formula>STONE!#REF!</formula>
    </cfRule>
  </conditionalFormatting>
  <conditionalFormatting sqref="D5">
    <cfRule type="cellIs" priority="109" dxfId="266" operator="between">
      <formula>42005</formula>
      <formula>42369</formula>
    </cfRule>
  </conditionalFormatting>
  <conditionalFormatting sqref="C5">
    <cfRule type="cellIs" priority="110" dxfId="0" operator="equal">
      <formula>STONE!#REF!</formula>
    </cfRule>
  </conditionalFormatting>
  <conditionalFormatting sqref="D109">
    <cfRule type="cellIs" priority="107" dxfId="266" operator="between">
      <formula>42005</formula>
      <formula>42369</formula>
    </cfRule>
  </conditionalFormatting>
  <conditionalFormatting sqref="C109">
    <cfRule type="cellIs" priority="108" dxfId="0" operator="equal">
      <formula>STONE!#REF!</formula>
    </cfRule>
  </conditionalFormatting>
  <conditionalFormatting sqref="D154">
    <cfRule type="cellIs" priority="105" dxfId="266" operator="between">
      <formula>42005</formula>
      <formula>42369</formula>
    </cfRule>
  </conditionalFormatting>
  <conditionalFormatting sqref="C154">
    <cfRule type="cellIs" priority="106" dxfId="0" operator="equal">
      <formula>STONE!#REF!</formula>
    </cfRule>
  </conditionalFormatting>
  <conditionalFormatting sqref="D161">
    <cfRule type="cellIs" priority="103" dxfId="266" operator="between">
      <formula>42005</formula>
      <formula>42369</formula>
    </cfRule>
  </conditionalFormatting>
  <conditionalFormatting sqref="C161">
    <cfRule type="cellIs" priority="104" dxfId="0" operator="equal">
      <formula>STONE!#REF!</formula>
    </cfRule>
  </conditionalFormatting>
  <conditionalFormatting sqref="D209">
    <cfRule type="cellIs" priority="101" dxfId="266" operator="between">
      <formula>42005</formula>
      <formula>42369</formula>
    </cfRule>
  </conditionalFormatting>
  <conditionalFormatting sqref="C209">
    <cfRule type="cellIs" priority="102" dxfId="0" operator="equal">
      <formula>STONE!#REF!</formula>
    </cfRule>
  </conditionalFormatting>
  <conditionalFormatting sqref="D2">
    <cfRule type="cellIs" priority="100" dxfId="266" operator="between">
      <formula>42005</formula>
      <formula>42369</formula>
    </cfRule>
  </conditionalFormatting>
  <conditionalFormatting sqref="C2">
    <cfRule type="cellIs" priority="99" dxfId="0" operator="equal">
      <formula>STONE!#REF!</formula>
    </cfRule>
  </conditionalFormatting>
  <conditionalFormatting sqref="D192">
    <cfRule type="cellIs" priority="97" dxfId="266" operator="between">
      <formula>42005</formula>
      <formula>42369</formula>
    </cfRule>
  </conditionalFormatting>
  <conditionalFormatting sqref="C192">
    <cfRule type="cellIs" priority="98" dxfId="0" operator="equal">
      <formula>STONE!#REF!</formula>
    </cfRule>
  </conditionalFormatting>
  <conditionalFormatting sqref="D197">
    <cfRule type="cellIs" priority="95" dxfId="266" operator="between">
      <formula>42005</formula>
      <formula>42369</formula>
    </cfRule>
  </conditionalFormatting>
  <conditionalFormatting sqref="C197">
    <cfRule type="cellIs" priority="96" dxfId="0" operator="equal">
      <formula>STONE!#REF!</formula>
    </cfRule>
  </conditionalFormatting>
  <conditionalFormatting sqref="D259">
    <cfRule type="cellIs" priority="93" dxfId="266" operator="between">
      <formula>42005</formula>
      <formula>42369</formula>
    </cfRule>
  </conditionalFormatting>
  <conditionalFormatting sqref="C259">
    <cfRule type="cellIs" priority="94" dxfId="0" operator="equal">
      <formula>STONE!#REF!</formula>
    </cfRule>
  </conditionalFormatting>
  <conditionalFormatting sqref="D12">
    <cfRule type="cellIs" priority="91" dxfId="266" operator="between">
      <formula>42005</formula>
      <formula>42369</formula>
    </cfRule>
  </conditionalFormatting>
  <conditionalFormatting sqref="C12">
    <cfRule type="cellIs" priority="92" dxfId="0" operator="equal">
      <formula>STONE!#REF!</formula>
    </cfRule>
  </conditionalFormatting>
  <conditionalFormatting sqref="D98">
    <cfRule type="cellIs" priority="89" dxfId="266" operator="between">
      <formula>42005</formula>
      <formula>42369</formula>
    </cfRule>
  </conditionalFormatting>
  <conditionalFormatting sqref="C98">
    <cfRule type="cellIs" priority="90" dxfId="0" operator="equal">
      <formula>STONE!#REF!</formula>
    </cfRule>
  </conditionalFormatting>
  <conditionalFormatting sqref="D266">
    <cfRule type="cellIs" priority="87" dxfId="266" operator="between">
      <formula>42005</formula>
      <formula>42369</formula>
    </cfRule>
  </conditionalFormatting>
  <conditionalFormatting sqref="C266">
    <cfRule type="cellIs" priority="88" dxfId="0" operator="equal">
      <formula>STONE!#REF!</formula>
    </cfRule>
  </conditionalFormatting>
  <conditionalFormatting sqref="D134">
    <cfRule type="cellIs" priority="85" dxfId="266" operator="between">
      <formula>42005</formula>
      <formula>42369</formula>
    </cfRule>
  </conditionalFormatting>
  <conditionalFormatting sqref="C134">
    <cfRule type="cellIs" priority="86" dxfId="0" operator="equal">
      <formula>STONE!#REF!</formula>
    </cfRule>
  </conditionalFormatting>
  <conditionalFormatting sqref="D52">
    <cfRule type="cellIs" priority="83" dxfId="266" operator="between">
      <formula>42005</formula>
      <formula>42369</formula>
    </cfRule>
  </conditionalFormatting>
  <conditionalFormatting sqref="C52">
    <cfRule type="cellIs" priority="84" dxfId="0" operator="equal">
      <formula>STONE!#REF!</formula>
    </cfRule>
  </conditionalFormatting>
  <conditionalFormatting sqref="D30">
    <cfRule type="cellIs" priority="81" dxfId="266" operator="between">
      <formula>42005</formula>
      <formula>42369</formula>
    </cfRule>
  </conditionalFormatting>
  <conditionalFormatting sqref="C30">
    <cfRule type="cellIs" priority="82" dxfId="0" operator="equal">
      <formula>STONE!#REF!</formula>
    </cfRule>
  </conditionalFormatting>
  <conditionalFormatting sqref="D26">
    <cfRule type="cellIs" priority="80" dxfId="266" operator="between">
      <formula>42005</formula>
      <formula>42369</formula>
    </cfRule>
  </conditionalFormatting>
  <conditionalFormatting sqref="C26">
    <cfRule type="cellIs" priority="79" dxfId="0" operator="equal">
      <formula>STONE!#REF!</formula>
    </cfRule>
  </conditionalFormatting>
  <conditionalFormatting sqref="D79">
    <cfRule type="cellIs" priority="77" dxfId="266" operator="between">
      <formula>42005</formula>
      <formula>42369</formula>
    </cfRule>
  </conditionalFormatting>
  <conditionalFormatting sqref="C79">
    <cfRule type="cellIs" priority="78" dxfId="0" operator="equal">
      <formula>STONE!#REF!</formula>
    </cfRule>
  </conditionalFormatting>
  <conditionalFormatting sqref="C63">
    <cfRule type="cellIs" priority="75" dxfId="0" operator="equal">
      <formula>STONE!#REF!</formula>
    </cfRule>
  </conditionalFormatting>
  <conditionalFormatting sqref="D63">
    <cfRule type="cellIs" priority="76" dxfId="266" operator="between">
      <formula>42005</formula>
      <formula>42369</formula>
    </cfRule>
  </conditionalFormatting>
  <conditionalFormatting sqref="D140">
    <cfRule type="cellIs" priority="74" dxfId="266" operator="between">
      <formula>42005</formula>
      <formula>42369</formula>
    </cfRule>
  </conditionalFormatting>
  <conditionalFormatting sqref="C140">
    <cfRule type="cellIs" priority="73" dxfId="0" operator="equal">
      <formula>STONE!#REF!</formula>
    </cfRule>
  </conditionalFormatting>
  <conditionalFormatting sqref="D273">
    <cfRule type="cellIs" priority="71" dxfId="266" operator="between">
      <formula>42005</formula>
      <formula>42369</formula>
    </cfRule>
  </conditionalFormatting>
  <conditionalFormatting sqref="C273">
    <cfRule type="cellIs" priority="72" dxfId="0" operator="equal">
      <formula>STONE!#REF!</formula>
    </cfRule>
  </conditionalFormatting>
  <conditionalFormatting sqref="D35">
    <cfRule type="cellIs" priority="69" dxfId="266" operator="between">
      <formula>42005</formula>
      <formula>42369</formula>
    </cfRule>
  </conditionalFormatting>
  <conditionalFormatting sqref="C35">
    <cfRule type="cellIs" priority="70" dxfId="0" operator="equal">
      <formula>STONE!#REF!</formula>
    </cfRule>
  </conditionalFormatting>
  <conditionalFormatting sqref="D210">
    <cfRule type="cellIs" priority="67" dxfId="266" operator="between">
      <formula>42005</formula>
      <formula>42369</formula>
    </cfRule>
  </conditionalFormatting>
  <conditionalFormatting sqref="C210">
    <cfRule type="cellIs" priority="68" dxfId="0" operator="equal">
      <formula>STONE!#REF!</formula>
    </cfRule>
  </conditionalFormatting>
  <conditionalFormatting sqref="D249">
    <cfRule type="cellIs" priority="65" dxfId="266" operator="between">
      <formula>42005</formula>
      <formula>42369</formula>
    </cfRule>
  </conditionalFormatting>
  <conditionalFormatting sqref="C249">
    <cfRule type="cellIs" priority="66" dxfId="0" operator="equal">
      <formula>STONE!#REF!</formula>
    </cfRule>
  </conditionalFormatting>
  <conditionalFormatting sqref="D32">
    <cfRule type="cellIs" priority="63" dxfId="266" operator="between">
      <formula>42005</formula>
      <formula>42369</formula>
    </cfRule>
  </conditionalFormatting>
  <conditionalFormatting sqref="C32">
    <cfRule type="cellIs" priority="64" dxfId="0" operator="equal">
      <formula>STONE!#REF!</formula>
    </cfRule>
  </conditionalFormatting>
  <conditionalFormatting sqref="D141">
    <cfRule type="cellIs" priority="61" dxfId="266" operator="between">
      <formula>42005</formula>
      <formula>42369</formula>
    </cfRule>
  </conditionalFormatting>
  <conditionalFormatting sqref="C141">
    <cfRule type="cellIs" priority="62" dxfId="0" operator="equal">
      <formula>STONE!#REF!</formula>
    </cfRule>
  </conditionalFormatting>
  <conditionalFormatting sqref="D93">
    <cfRule type="cellIs" priority="59" dxfId="266" operator="between">
      <formula>42005</formula>
      <formula>42369</formula>
    </cfRule>
  </conditionalFormatting>
  <conditionalFormatting sqref="C93">
    <cfRule type="cellIs" priority="60" dxfId="0" operator="equal">
      <formula>STONE!#REF!</formula>
    </cfRule>
  </conditionalFormatting>
  <conditionalFormatting sqref="D138">
    <cfRule type="cellIs" priority="57" dxfId="266" operator="between">
      <formula>42005</formula>
      <formula>42369</formula>
    </cfRule>
  </conditionalFormatting>
  <conditionalFormatting sqref="C138">
    <cfRule type="cellIs" priority="58" dxfId="0" operator="equal">
      <formula>STONE!#REF!</formula>
    </cfRule>
  </conditionalFormatting>
  <conditionalFormatting sqref="D193">
    <cfRule type="cellIs" priority="55" dxfId="266" operator="between">
      <formula>42005</formula>
      <formula>42369</formula>
    </cfRule>
  </conditionalFormatting>
  <conditionalFormatting sqref="C193">
    <cfRule type="cellIs" priority="56" dxfId="0" operator="equal">
      <formula>STONE!#REF!</formula>
    </cfRule>
  </conditionalFormatting>
  <conditionalFormatting sqref="D183">
    <cfRule type="cellIs" priority="54" dxfId="266" operator="between">
      <formula>42005</formula>
      <formula>42369</formula>
    </cfRule>
  </conditionalFormatting>
  <conditionalFormatting sqref="C183">
    <cfRule type="cellIs" priority="53" dxfId="0" operator="equal">
      <formula>STONE!#REF!</formula>
    </cfRule>
  </conditionalFormatting>
  <conditionalFormatting sqref="D139">
    <cfRule type="cellIs" priority="51" dxfId="266" operator="between">
      <formula>42005</formula>
      <formula>42369</formula>
    </cfRule>
  </conditionalFormatting>
  <conditionalFormatting sqref="C139">
    <cfRule type="cellIs" priority="52" dxfId="0" operator="equal">
      <formula>STONE!#REF!</formula>
    </cfRule>
  </conditionalFormatting>
  <conditionalFormatting sqref="D24">
    <cfRule type="cellIs" priority="50" dxfId="266" operator="between">
      <formula>42005</formula>
      <formula>42369</formula>
    </cfRule>
  </conditionalFormatting>
  <conditionalFormatting sqref="C24">
    <cfRule type="cellIs" priority="49" dxfId="0" operator="equal">
      <formula>STONE!#REF!</formula>
    </cfRule>
  </conditionalFormatting>
  <conditionalFormatting sqref="D61">
    <cfRule type="cellIs" priority="47" dxfId="266" operator="between">
      <formula>42005</formula>
      <formula>42369</formula>
    </cfRule>
  </conditionalFormatting>
  <conditionalFormatting sqref="C61">
    <cfRule type="cellIs" priority="48" dxfId="0" operator="equal">
      <formula>STONE!#REF!</formula>
    </cfRule>
  </conditionalFormatting>
  <conditionalFormatting sqref="D90">
    <cfRule type="cellIs" priority="45" dxfId="266" operator="between">
      <formula>42005</formula>
      <formula>42369</formula>
    </cfRule>
  </conditionalFormatting>
  <conditionalFormatting sqref="C90">
    <cfRule type="cellIs" priority="46" dxfId="0" operator="equal">
      <formula>STONE!#REF!</formula>
    </cfRule>
  </conditionalFormatting>
  <conditionalFormatting sqref="D95">
    <cfRule type="cellIs" priority="43" dxfId="266" operator="between">
      <formula>42005</formula>
      <formula>42369</formula>
    </cfRule>
  </conditionalFormatting>
  <conditionalFormatting sqref="C95">
    <cfRule type="cellIs" priority="44" dxfId="0" operator="equal">
      <formula>STONE!#REF!</formula>
    </cfRule>
  </conditionalFormatting>
  <conditionalFormatting sqref="D97">
    <cfRule type="cellIs" priority="41" dxfId="266" operator="between">
      <formula>42005</formula>
      <formula>42369</formula>
    </cfRule>
  </conditionalFormatting>
  <conditionalFormatting sqref="C97">
    <cfRule type="cellIs" priority="42" dxfId="0" operator="equal">
      <formula>STONE!#REF!</formula>
    </cfRule>
  </conditionalFormatting>
  <conditionalFormatting sqref="D218">
    <cfRule type="cellIs" priority="39" dxfId="266" operator="between">
      <formula>42005</formula>
      <formula>42369</formula>
    </cfRule>
  </conditionalFormatting>
  <conditionalFormatting sqref="C218">
    <cfRule type="cellIs" priority="40" dxfId="0" operator="equal">
      <formula>STONE!#REF!</formula>
    </cfRule>
  </conditionalFormatting>
  <conditionalFormatting sqref="D306">
    <cfRule type="cellIs" priority="37" dxfId="266" operator="between">
      <formula>42005</formula>
      <formula>42369</formula>
    </cfRule>
  </conditionalFormatting>
  <conditionalFormatting sqref="C306">
    <cfRule type="cellIs" priority="38" dxfId="0" operator="equal">
      <formula>STONE!#REF!</formula>
    </cfRule>
  </conditionalFormatting>
  <conditionalFormatting sqref="D65">
    <cfRule type="cellIs" priority="35" dxfId="266" operator="between">
      <formula>42005</formula>
      <formula>42369</formula>
    </cfRule>
  </conditionalFormatting>
  <conditionalFormatting sqref="C65">
    <cfRule type="cellIs" priority="36" dxfId="0" operator="equal">
      <formula>STONE!#REF!</formula>
    </cfRule>
  </conditionalFormatting>
  <conditionalFormatting sqref="D86">
    <cfRule type="cellIs" priority="33" dxfId="266" operator="between">
      <formula>42005</formula>
      <formula>42369</formula>
    </cfRule>
  </conditionalFormatting>
  <conditionalFormatting sqref="C86">
    <cfRule type="cellIs" priority="34" dxfId="0" operator="equal">
      <formula>STONE!#REF!</formula>
    </cfRule>
  </conditionalFormatting>
  <conditionalFormatting sqref="D57">
    <cfRule type="cellIs" priority="31" dxfId="266" operator="between">
      <formula>42005</formula>
      <formula>42369</formula>
    </cfRule>
  </conditionalFormatting>
  <conditionalFormatting sqref="C57">
    <cfRule type="cellIs" priority="32" dxfId="0" operator="equal">
      <formula>STONE!#REF!</formula>
    </cfRule>
  </conditionalFormatting>
  <conditionalFormatting sqref="D59">
    <cfRule type="cellIs" priority="29" dxfId="266" operator="between">
      <formula>42005</formula>
      <formula>42369</formula>
    </cfRule>
  </conditionalFormatting>
  <conditionalFormatting sqref="C59">
    <cfRule type="cellIs" priority="30" dxfId="0" operator="equal">
      <formula>STONE!#REF!</formula>
    </cfRule>
  </conditionalFormatting>
  <conditionalFormatting sqref="D108">
    <cfRule type="cellIs" priority="27" dxfId="266" operator="between">
      <formula>42005</formula>
      <formula>42369</formula>
    </cfRule>
  </conditionalFormatting>
  <conditionalFormatting sqref="C108">
    <cfRule type="cellIs" priority="28" dxfId="0" operator="equal">
      <formula>STONE!#REF!</formula>
    </cfRule>
  </conditionalFormatting>
  <conditionalFormatting sqref="D117">
    <cfRule type="cellIs" priority="25" dxfId="266" operator="between">
      <formula>42005</formula>
      <formula>42369</formula>
    </cfRule>
  </conditionalFormatting>
  <conditionalFormatting sqref="C117">
    <cfRule type="cellIs" priority="26" dxfId="0" operator="equal">
      <formula>STONE!#REF!</formula>
    </cfRule>
  </conditionalFormatting>
  <conditionalFormatting sqref="D119">
    <cfRule type="cellIs" priority="23" dxfId="266" operator="between">
      <formula>42005</formula>
      <formula>42369</formula>
    </cfRule>
  </conditionalFormatting>
  <conditionalFormatting sqref="C119">
    <cfRule type="cellIs" priority="24" dxfId="0" operator="equal">
      <formula>STONE!#REF!</formula>
    </cfRule>
  </conditionalFormatting>
  <conditionalFormatting sqref="D121">
    <cfRule type="cellIs" priority="21" dxfId="266" operator="between">
      <formula>42005</formula>
      <formula>42369</formula>
    </cfRule>
  </conditionalFormatting>
  <conditionalFormatting sqref="C121">
    <cfRule type="cellIs" priority="22" dxfId="0" operator="equal">
      <formula>STONE!#REF!</formula>
    </cfRule>
  </conditionalFormatting>
  <conditionalFormatting sqref="D122">
    <cfRule type="cellIs" priority="19" dxfId="266" operator="between">
      <formula>42005</formula>
      <formula>42369</formula>
    </cfRule>
  </conditionalFormatting>
  <conditionalFormatting sqref="C122">
    <cfRule type="cellIs" priority="20" dxfId="0" operator="equal">
      <formula>STONE!#REF!</formula>
    </cfRule>
  </conditionalFormatting>
  <conditionalFormatting sqref="D130">
    <cfRule type="cellIs" priority="17" dxfId="266" operator="between">
      <formula>42005</formula>
      <formula>42369</formula>
    </cfRule>
  </conditionalFormatting>
  <conditionalFormatting sqref="C130">
    <cfRule type="cellIs" priority="18" dxfId="0" operator="equal">
      <formula>STONE!#REF!</formula>
    </cfRule>
  </conditionalFormatting>
  <conditionalFormatting sqref="D159">
    <cfRule type="cellIs" priority="15" dxfId="266" operator="between">
      <formula>42005</formula>
      <formula>42369</formula>
    </cfRule>
  </conditionalFormatting>
  <conditionalFormatting sqref="C159">
    <cfRule type="cellIs" priority="16" dxfId="0" operator="equal">
      <formula>STONE!#REF!</formula>
    </cfRule>
  </conditionalFormatting>
  <conditionalFormatting sqref="D180">
    <cfRule type="cellIs" priority="13" dxfId="266" operator="between">
      <formula>42005</formula>
      <formula>42369</formula>
    </cfRule>
  </conditionalFormatting>
  <conditionalFormatting sqref="C180">
    <cfRule type="cellIs" priority="14" dxfId="0" operator="equal">
      <formula>STONE!#REF!</formula>
    </cfRule>
  </conditionalFormatting>
  <conditionalFormatting sqref="D190">
    <cfRule type="cellIs" priority="11" dxfId="266" operator="between">
      <formula>42005</formula>
      <formula>42369</formula>
    </cfRule>
  </conditionalFormatting>
  <conditionalFormatting sqref="C190">
    <cfRule type="cellIs" priority="12" dxfId="0" operator="equal">
      <formula>STONE!#REF!</formula>
    </cfRule>
  </conditionalFormatting>
  <conditionalFormatting sqref="D241">
    <cfRule type="cellIs" priority="9" dxfId="266" operator="between">
      <formula>42005</formula>
      <formula>42369</formula>
    </cfRule>
  </conditionalFormatting>
  <conditionalFormatting sqref="C241">
    <cfRule type="cellIs" priority="10" dxfId="0" operator="equal">
      <formula>STONE!#REF!</formula>
    </cfRule>
  </conditionalFormatting>
  <conditionalFormatting sqref="D285">
    <cfRule type="cellIs" priority="7" dxfId="266" operator="between">
      <formula>42005</formula>
      <formula>42369</formula>
    </cfRule>
  </conditionalFormatting>
  <conditionalFormatting sqref="C285">
    <cfRule type="cellIs" priority="8" dxfId="0" operator="equal">
      <formula>STONE!#REF!</formula>
    </cfRule>
  </conditionalFormatting>
  <conditionalFormatting sqref="D303">
    <cfRule type="cellIs" priority="5" dxfId="266" operator="between">
      <formula>42005</formula>
      <formula>42369</formula>
    </cfRule>
  </conditionalFormatting>
  <conditionalFormatting sqref="C303">
    <cfRule type="cellIs" priority="6" dxfId="0" operator="equal">
      <formula>STONE!#REF!</formula>
    </cfRule>
  </conditionalFormatting>
  <conditionalFormatting sqref="D22">
    <cfRule type="cellIs" priority="4" dxfId="266" operator="between">
      <formula>42005</formula>
      <formula>42369</formula>
    </cfRule>
  </conditionalFormatting>
  <conditionalFormatting sqref="C22">
    <cfRule type="cellIs" priority="3" dxfId="0" operator="equal">
      <formula>STONE!#REF!</formula>
    </cfRule>
  </conditionalFormatting>
  <conditionalFormatting sqref="D85">
    <cfRule type="cellIs" priority="1" dxfId="266" operator="between">
      <formula>42005</formula>
      <formula>42369</formula>
    </cfRule>
  </conditionalFormatting>
  <conditionalFormatting sqref="C85">
    <cfRule type="cellIs" priority="2" dxfId="0" operator="equal">
      <formula>STONE!#REF!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214"/>
  <sheetViews>
    <sheetView zoomScalePageLayoutView="0" workbookViewId="0" topLeftCell="C1">
      <pane ySplit="1" topLeftCell="A179" activePane="bottomLeft" state="frozen"/>
      <selection pane="topLeft" activeCell="A1" sqref="A1"/>
      <selection pane="bottomLeft" activeCell="R198" sqref="R198"/>
    </sheetView>
  </sheetViews>
  <sheetFormatPr defaultColWidth="9.140625" defaultRowHeight="15"/>
  <cols>
    <col min="1" max="1" width="23.7109375" style="136" customWidth="1"/>
    <col min="2" max="2" width="27.28125" style="136" customWidth="1"/>
    <col min="3" max="3" width="9.140625" style="32" customWidth="1"/>
    <col min="4" max="4" width="14.00390625" style="32" customWidth="1"/>
    <col min="5" max="6" width="9.140625" style="32" customWidth="1"/>
    <col min="7" max="7" width="16.28125" style="32" customWidth="1"/>
    <col min="8" max="8" width="11.421875" style="32" customWidth="1"/>
    <col min="9" max="9" width="10.140625" style="32" customWidth="1"/>
    <col min="10" max="13" width="9.140625" style="32" customWidth="1"/>
    <col min="14" max="14" width="10.7109375" style="32" customWidth="1"/>
    <col min="15" max="15" width="10.57421875" style="32" customWidth="1"/>
    <col min="16" max="16" width="11.8515625" style="32" customWidth="1"/>
    <col min="17" max="16384" width="9.140625" style="32" customWidth="1"/>
  </cols>
  <sheetData>
    <row r="1" spans="1:17" s="2" customFormat="1" ht="26.25" customHeight="1">
      <c r="A1" s="130" t="s">
        <v>288</v>
      </c>
      <c r="B1" s="130" t="s">
        <v>289</v>
      </c>
      <c r="C1" s="2" t="s">
        <v>290</v>
      </c>
      <c r="D1" s="2" t="s">
        <v>291</v>
      </c>
      <c r="E1" s="2" t="s">
        <v>293</v>
      </c>
      <c r="F1" s="2" t="s">
        <v>294</v>
      </c>
      <c r="G1" s="2" t="s">
        <v>292</v>
      </c>
      <c r="H1" s="2" t="s">
        <v>295</v>
      </c>
      <c r="I1" s="2" t="s">
        <v>296</v>
      </c>
      <c r="J1" s="2" t="s">
        <v>576</v>
      </c>
      <c r="K1" s="2" t="s">
        <v>577</v>
      </c>
      <c r="L1" s="2" t="s">
        <v>578</v>
      </c>
      <c r="M1" s="2" t="s">
        <v>298</v>
      </c>
      <c r="N1" s="2" t="s">
        <v>579</v>
      </c>
      <c r="O1" s="2" t="s">
        <v>580</v>
      </c>
      <c r="P1" s="2" t="s">
        <v>581</v>
      </c>
      <c r="Q1" s="117"/>
    </row>
    <row r="2" spans="1:16" ht="15">
      <c r="A2" s="131" t="s">
        <v>387</v>
      </c>
      <c r="B2" s="131" t="s">
        <v>394</v>
      </c>
      <c r="C2" s="34">
        <v>1</v>
      </c>
      <c r="D2" s="115">
        <v>41414</v>
      </c>
      <c r="E2" s="34"/>
      <c r="F2" s="34"/>
      <c r="G2" s="34" t="s">
        <v>7</v>
      </c>
      <c r="H2" s="119">
        <f>D2+365</f>
        <v>41779</v>
      </c>
      <c r="I2" s="36">
        <v>41119</v>
      </c>
      <c r="J2" s="34">
        <v>14</v>
      </c>
      <c r="K2" s="34" t="s">
        <v>302</v>
      </c>
      <c r="L2" s="34"/>
      <c r="M2" s="34">
        <v>6.7</v>
      </c>
      <c r="N2" s="115"/>
      <c r="O2" s="34"/>
      <c r="P2" s="34"/>
    </row>
    <row r="3" spans="1:16" ht="15">
      <c r="A3" s="132" t="s">
        <v>421</v>
      </c>
      <c r="B3" s="132" t="s">
        <v>438</v>
      </c>
      <c r="C3" s="34">
        <v>2</v>
      </c>
      <c r="D3" s="115">
        <v>41324</v>
      </c>
      <c r="E3" s="34"/>
      <c r="F3" s="34"/>
      <c r="G3" s="34" t="s">
        <v>29</v>
      </c>
      <c r="H3" s="119">
        <f>D3+365</f>
        <v>41689</v>
      </c>
      <c r="I3" s="36">
        <v>41580</v>
      </c>
      <c r="J3" s="34">
        <v>7</v>
      </c>
      <c r="K3" s="34" t="s">
        <v>302</v>
      </c>
      <c r="L3" s="34"/>
      <c r="M3" s="34">
        <v>3.3</v>
      </c>
      <c r="N3" s="115"/>
      <c r="O3" s="34"/>
      <c r="P3" s="34"/>
    </row>
    <row r="4" spans="1:16" ht="15">
      <c r="A4" s="131" t="s">
        <v>314</v>
      </c>
      <c r="B4" s="131" t="s">
        <v>315</v>
      </c>
      <c r="C4" s="34">
        <v>3</v>
      </c>
      <c r="D4" s="115">
        <v>41360</v>
      </c>
      <c r="E4" s="34"/>
      <c r="F4" s="34"/>
      <c r="G4" s="34" t="s">
        <v>73</v>
      </c>
      <c r="H4" s="34" t="s">
        <v>316</v>
      </c>
      <c r="I4" s="36">
        <v>42580</v>
      </c>
      <c r="J4" s="34">
        <v>11</v>
      </c>
      <c r="K4" s="34" t="s">
        <v>302</v>
      </c>
      <c r="L4" s="34"/>
      <c r="M4" s="34">
        <v>2.6</v>
      </c>
      <c r="N4" s="115">
        <v>40003</v>
      </c>
      <c r="O4" s="34">
        <v>57</v>
      </c>
      <c r="P4" s="34">
        <v>100.1</v>
      </c>
    </row>
    <row r="5" spans="1:16" ht="15">
      <c r="A5" s="132" t="s">
        <v>421</v>
      </c>
      <c r="B5" s="132" t="s">
        <v>430</v>
      </c>
      <c r="C5" s="34">
        <v>5</v>
      </c>
      <c r="D5" s="115">
        <v>41436</v>
      </c>
      <c r="E5" s="34"/>
      <c r="F5" s="34"/>
      <c r="G5" s="34" t="s">
        <v>73</v>
      </c>
      <c r="H5" s="119">
        <f>D5+365</f>
        <v>41801</v>
      </c>
      <c r="I5" s="36">
        <v>38127</v>
      </c>
      <c r="J5" s="34">
        <v>11</v>
      </c>
      <c r="K5" s="34" t="s">
        <v>302</v>
      </c>
      <c r="L5" s="34"/>
      <c r="M5" s="34">
        <v>1.2</v>
      </c>
      <c r="N5" s="115">
        <v>39643</v>
      </c>
      <c r="O5" s="34">
        <v>57</v>
      </c>
      <c r="P5" s="34">
        <v>97.8</v>
      </c>
    </row>
    <row r="6" spans="1:16" ht="15">
      <c r="A6" s="132" t="s">
        <v>516</v>
      </c>
      <c r="B6" s="132" t="s">
        <v>548</v>
      </c>
      <c r="C6" s="34">
        <v>7</v>
      </c>
      <c r="D6" s="115">
        <v>41375</v>
      </c>
      <c r="E6" s="34"/>
      <c r="F6" s="34"/>
      <c r="G6" s="34" t="s">
        <v>124</v>
      </c>
      <c r="H6" s="119">
        <f>D6+365</f>
        <v>41740</v>
      </c>
      <c r="I6" s="36">
        <v>42036</v>
      </c>
      <c r="J6" s="34">
        <v>13</v>
      </c>
      <c r="K6" s="34" t="s">
        <v>302</v>
      </c>
      <c r="L6" s="34"/>
      <c r="M6" s="34">
        <v>0.8</v>
      </c>
      <c r="N6" s="115"/>
      <c r="O6" s="34"/>
      <c r="P6" s="34"/>
    </row>
    <row r="7" spans="1:16" ht="15">
      <c r="A7" s="131" t="s">
        <v>329</v>
      </c>
      <c r="B7" s="131" t="s">
        <v>330</v>
      </c>
      <c r="C7" s="34">
        <v>11</v>
      </c>
      <c r="D7" s="115">
        <v>42436</v>
      </c>
      <c r="E7" s="34">
        <v>797336</v>
      </c>
      <c r="F7" s="34"/>
      <c r="G7" s="34" t="s">
        <v>71</v>
      </c>
      <c r="H7" s="34" t="s">
        <v>336</v>
      </c>
      <c r="I7" s="36">
        <v>43525</v>
      </c>
      <c r="J7" s="34">
        <v>11</v>
      </c>
      <c r="K7" s="34" t="s">
        <v>302</v>
      </c>
      <c r="L7" s="34"/>
      <c r="M7" s="34">
        <v>1.3</v>
      </c>
      <c r="N7" s="115"/>
      <c r="O7" s="34"/>
      <c r="P7" s="34"/>
    </row>
    <row r="8" spans="1:16" ht="15">
      <c r="A8" s="132" t="s">
        <v>516</v>
      </c>
      <c r="B8" s="132" t="s">
        <v>551</v>
      </c>
      <c r="C8" s="34">
        <v>12</v>
      </c>
      <c r="D8" s="115">
        <v>41304</v>
      </c>
      <c r="E8" s="34"/>
      <c r="F8" s="34"/>
      <c r="G8" s="34" t="s">
        <v>7</v>
      </c>
      <c r="H8" s="119">
        <f aca="true" t="shared" si="0" ref="H8:H14">D8+365</f>
        <v>41669</v>
      </c>
      <c r="I8" s="36">
        <v>41130</v>
      </c>
      <c r="J8" s="34">
        <v>14</v>
      </c>
      <c r="K8" s="34" t="s">
        <v>302</v>
      </c>
      <c r="L8" s="34"/>
      <c r="M8" s="34">
        <v>1</v>
      </c>
      <c r="N8" s="115"/>
      <c r="O8" s="34"/>
      <c r="P8" s="34"/>
    </row>
    <row r="9" spans="1:16" ht="15">
      <c r="A9" s="131" t="s">
        <v>387</v>
      </c>
      <c r="B9" s="131" t="s">
        <v>389</v>
      </c>
      <c r="C9" s="34">
        <v>15</v>
      </c>
      <c r="D9" s="115">
        <v>41333</v>
      </c>
      <c r="E9" s="34"/>
      <c r="F9" s="34"/>
      <c r="G9" s="34" t="s">
        <v>7</v>
      </c>
      <c r="H9" s="119">
        <f t="shared" si="0"/>
        <v>41698</v>
      </c>
      <c r="I9" s="36">
        <v>41119</v>
      </c>
      <c r="J9" s="34">
        <v>14</v>
      </c>
      <c r="K9" s="34" t="s">
        <v>302</v>
      </c>
      <c r="L9" s="34"/>
      <c r="M9" s="34">
        <v>2.8</v>
      </c>
      <c r="N9" s="115"/>
      <c r="O9" s="34"/>
      <c r="P9" s="34"/>
    </row>
    <row r="10" spans="1:16" ht="15">
      <c r="A10" s="131" t="s">
        <v>387</v>
      </c>
      <c r="B10" s="131" t="s">
        <v>390</v>
      </c>
      <c r="C10" s="34">
        <v>16</v>
      </c>
      <c r="D10" s="115">
        <v>41281</v>
      </c>
      <c r="E10" s="34"/>
      <c r="F10" s="34"/>
      <c r="G10" s="34" t="s">
        <v>7</v>
      </c>
      <c r="H10" s="119">
        <f t="shared" si="0"/>
        <v>41646</v>
      </c>
      <c r="I10" s="36">
        <v>42054</v>
      </c>
      <c r="J10" s="34">
        <v>14</v>
      </c>
      <c r="K10" s="34" t="s">
        <v>302</v>
      </c>
      <c r="L10" s="34"/>
      <c r="M10" s="34">
        <v>1.7</v>
      </c>
      <c r="N10" s="115"/>
      <c r="O10" s="34"/>
      <c r="P10" s="34"/>
    </row>
    <row r="11" spans="1:16" ht="15">
      <c r="A11" s="132" t="s">
        <v>516</v>
      </c>
      <c r="B11" s="132" t="s">
        <v>520</v>
      </c>
      <c r="C11" s="34">
        <v>21</v>
      </c>
      <c r="D11" s="115">
        <v>41563</v>
      </c>
      <c r="E11" s="34"/>
      <c r="F11" s="34"/>
      <c r="G11" s="34" t="s">
        <v>53</v>
      </c>
      <c r="H11" s="119">
        <f t="shared" si="0"/>
        <v>41928</v>
      </c>
      <c r="I11" s="36">
        <v>39615</v>
      </c>
      <c r="J11" s="34">
        <v>11</v>
      </c>
      <c r="K11" s="34" t="s">
        <v>302</v>
      </c>
      <c r="L11" s="34"/>
      <c r="M11" s="34">
        <v>2.1</v>
      </c>
      <c r="N11" s="115"/>
      <c r="O11" s="34"/>
      <c r="P11" s="34"/>
    </row>
    <row r="12" spans="1:16" ht="15">
      <c r="A12" s="132" t="s">
        <v>414</v>
      </c>
      <c r="B12" s="132" t="s">
        <v>415</v>
      </c>
      <c r="C12" s="34">
        <v>23</v>
      </c>
      <c r="D12" s="115">
        <v>41940</v>
      </c>
      <c r="E12" s="34"/>
      <c r="F12" s="34"/>
      <c r="G12" s="34" t="s">
        <v>7</v>
      </c>
      <c r="H12" s="119">
        <f t="shared" si="0"/>
        <v>42305</v>
      </c>
      <c r="I12" s="36">
        <v>37864</v>
      </c>
      <c r="J12" s="34">
        <v>14</v>
      </c>
      <c r="K12" s="34" t="s">
        <v>302</v>
      </c>
      <c r="L12" s="34"/>
      <c r="M12" s="34">
        <v>4</v>
      </c>
      <c r="N12" s="115"/>
      <c r="O12" s="34"/>
      <c r="P12" s="34"/>
    </row>
    <row r="13" spans="1:16" ht="15">
      <c r="A13" s="132" t="s">
        <v>483</v>
      </c>
      <c r="B13" s="131" t="s">
        <v>484</v>
      </c>
      <c r="C13" s="34">
        <v>24</v>
      </c>
      <c r="D13" s="115">
        <v>41722</v>
      </c>
      <c r="E13" s="34">
        <v>702022</v>
      </c>
      <c r="F13" s="34"/>
      <c r="G13" s="34" t="s">
        <v>71</v>
      </c>
      <c r="H13" s="119">
        <f t="shared" si="0"/>
        <v>42087</v>
      </c>
      <c r="I13" s="38">
        <v>42831</v>
      </c>
      <c r="J13" s="34"/>
      <c r="K13" s="34"/>
      <c r="L13" s="34"/>
      <c r="M13" s="34">
        <v>1.6</v>
      </c>
      <c r="N13" s="34"/>
      <c r="O13" s="34"/>
      <c r="P13" s="34"/>
    </row>
    <row r="14" spans="1:16" ht="15">
      <c r="A14" s="132" t="s">
        <v>516</v>
      </c>
      <c r="B14" s="132" t="s">
        <v>552</v>
      </c>
      <c r="C14" s="34">
        <v>25</v>
      </c>
      <c r="D14" s="115">
        <v>41416</v>
      </c>
      <c r="E14" s="34"/>
      <c r="F14" s="34"/>
      <c r="G14" s="34" t="s">
        <v>7</v>
      </c>
      <c r="H14" s="119">
        <f t="shared" si="0"/>
        <v>41781</v>
      </c>
      <c r="I14" s="36">
        <v>39401</v>
      </c>
      <c r="J14" s="34">
        <v>14</v>
      </c>
      <c r="K14" s="34" t="s">
        <v>302</v>
      </c>
      <c r="L14" s="34" t="s">
        <v>553</v>
      </c>
      <c r="M14" s="34">
        <v>1</v>
      </c>
      <c r="N14" s="115"/>
      <c r="O14" s="34"/>
      <c r="P14" s="34"/>
    </row>
    <row r="15" spans="1:16" ht="15">
      <c r="A15" s="131" t="s">
        <v>333</v>
      </c>
      <c r="B15" s="131" t="s">
        <v>334</v>
      </c>
      <c r="C15" s="34">
        <v>26</v>
      </c>
      <c r="D15" s="115">
        <v>40590</v>
      </c>
      <c r="E15" s="34"/>
      <c r="F15" s="34"/>
      <c r="G15" s="34" t="s">
        <v>335</v>
      </c>
      <c r="H15" s="34" t="s">
        <v>336</v>
      </c>
      <c r="I15" s="36">
        <v>37542</v>
      </c>
      <c r="J15" s="34">
        <v>9</v>
      </c>
      <c r="K15" s="34" t="s">
        <v>302</v>
      </c>
      <c r="L15" s="34"/>
      <c r="M15" s="34">
        <v>1</v>
      </c>
      <c r="N15" s="115">
        <v>35815</v>
      </c>
      <c r="O15" s="34">
        <v>67</v>
      </c>
      <c r="P15" s="34">
        <v>49.7</v>
      </c>
    </row>
    <row r="16" spans="1:16" ht="15">
      <c r="A16" s="132" t="s">
        <v>421</v>
      </c>
      <c r="B16" s="132" t="s">
        <v>437</v>
      </c>
      <c r="C16" s="34">
        <v>28</v>
      </c>
      <c r="D16" s="115">
        <v>41962</v>
      </c>
      <c r="E16" s="34"/>
      <c r="F16" s="34"/>
      <c r="G16" s="34" t="s">
        <v>157</v>
      </c>
      <c r="H16" s="119">
        <f>D16+365</f>
        <v>42327</v>
      </c>
      <c r="I16" s="36">
        <v>42621</v>
      </c>
      <c r="J16" s="34">
        <v>7</v>
      </c>
      <c r="K16" s="34" t="s">
        <v>302</v>
      </c>
      <c r="L16" s="34"/>
      <c r="M16" s="34">
        <v>1.9</v>
      </c>
      <c r="N16" s="115"/>
      <c r="O16" s="34"/>
      <c r="P16" s="34"/>
    </row>
    <row r="17" spans="1:16" ht="15">
      <c r="A17" s="132" t="s">
        <v>421</v>
      </c>
      <c r="B17" s="132" t="s">
        <v>423</v>
      </c>
      <c r="C17" s="34">
        <v>30</v>
      </c>
      <c r="D17" s="115">
        <v>41484</v>
      </c>
      <c r="E17" s="34"/>
      <c r="F17" s="34"/>
      <c r="G17" s="34" t="s">
        <v>29</v>
      </c>
      <c r="H17" s="119">
        <f>D17+365</f>
        <v>41849</v>
      </c>
      <c r="I17" s="36">
        <v>42064</v>
      </c>
      <c r="J17" s="34">
        <v>7</v>
      </c>
      <c r="K17" s="34" t="s">
        <v>302</v>
      </c>
      <c r="L17" s="34"/>
      <c r="M17" s="34">
        <v>2.2</v>
      </c>
      <c r="N17" s="115"/>
      <c r="O17" s="34"/>
      <c r="P17" s="34"/>
    </row>
    <row r="18" spans="1:16" ht="15">
      <c r="A18" s="131" t="s">
        <v>421</v>
      </c>
      <c r="B18" s="131" t="s">
        <v>422</v>
      </c>
      <c r="C18" s="34">
        <v>31</v>
      </c>
      <c r="D18" s="115">
        <v>41617</v>
      </c>
      <c r="E18" s="34"/>
      <c r="F18" s="34"/>
      <c r="G18" s="34" t="s">
        <v>38</v>
      </c>
      <c r="H18" s="119">
        <f>D18+365</f>
        <v>41982</v>
      </c>
      <c r="I18" s="36">
        <v>42712</v>
      </c>
      <c r="J18" s="34"/>
      <c r="K18" s="34" t="s">
        <v>302</v>
      </c>
      <c r="L18" s="34"/>
      <c r="M18" s="34">
        <v>1.7</v>
      </c>
      <c r="N18" s="115"/>
      <c r="O18" s="34"/>
      <c r="P18" s="34"/>
    </row>
    <row r="19" spans="1:16" ht="15">
      <c r="A19" s="132" t="s">
        <v>421</v>
      </c>
      <c r="B19" s="132" t="s">
        <v>425</v>
      </c>
      <c r="C19" s="34">
        <v>32</v>
      </c>
      <c r="D19" s="115">
        <v>41498</v>
      </c>
      <c r="E19" s="34"/>
      <c r="F19" s="34"/>
      <c r="G19" s="34" t="s">
        <v>335</v>
      </c>
      <c r="H19" s="119">
        <f>D19+365</f>
        <v>41863</v>
      </c>
      <c r="I19" s="36">
        <v>41398</v>
      </c>
      <c r="J19" s="34">
        <v>10</v>
      </c>
      <c r="K19" s="34" t="s">
        <v>302</v>
      </c>
      <c r="L19" s="34"/>
      <c r="M19" s="34">
        <v>0.8</v>
      </c>
      <c r="N19" s="115"/>
      <c r="O19" s="34"/>
      <c r="P19" s="34"/>
    </row>
    <row r="20" spans="1:16" ht="15">
      <c r="A20" s="131" t="s">
        <v>359</v>
      </c>
      <c r="B20" s="131" t="s">
        <v>374</v>
      </c>
      <c r="C20" s="34">
        <v>34</v>
      </c>
      <c r="D20" s="115">
        <v>41472</v>
      </c>
      <c r="E20" s="34"/>
      <c r="F20" s="34"/>
      <c r="G20" s="34" t="s">
        <v>13</v>
      </c>
      <c r="H20" s="34" t="s">
        <v>301</v>
      </c>
      <c r="I20" s="36" t="s">
        <v>3</v>
      </c>
      <c r="J20" s="34">
        <v>8</v>
      </c>
      <c r="K20" s="34" t="s">
        <v>313</v>
      </c>
      <c r="L20" s="34" t="s">
        <v>117</v>
      </c>
      <c r="M20" s="34"/>
      <c r="N20" s="115"/>
      <c r="O20" s="34"/>
      <c r="P20" s="34"/>
    </row>
    <row r="21" spans="1:16" ht="15">
      <c r="A21" s="132" t="s">
        <v>421</v>
      </c>
      <c r="B21" s="132" t="s">
        <v>456</v>
      </c>
      <c r="C21" s="34">
        <v>37</v>
      </c>
      <c r="D21" s="115">
        <v>41498</v>
      </c>
      <c r="E21" s="34"/>
      <c r="F21" s="34"/>
      <c r="G21" s="34" t="s">
        <v>38</v>
      </c>
      <c r="H21" s="119">
        <f aca="true" t="shared" si="1" ref="H21:H38">D21+365</f>
        <v>41863</v>
      </c>
      <c r="I21" s="36">
        <v>41146</v>
      </c>
      <c r="J21" s="34">
        <v>10</v>
      </c>
      <c r="K21" s="34" t="s">
        <v>302</v>
      </c>
      <c r="L21" s="34"/>
      <c r="M21" s="34">
        <v>1.3</v>
      </c>
      <c r="N21" s="115">
        <v>37158</v>
      </c>
      <c r="O21" s="34">
        <v>67</v>
      </c>
      <c r="P21" s="34">
        <v>99.2</v>
      </c>
    </row>
    <row r="22" spans="1:16" ht="15">
      <c r="A22" s="132" t="s">
        <v>421</v>
      </c>
      <c r="B22" s="132" t="s">
        <v>426</v>
      </c>
      <c r="C22" s="34">
        <v>38</v>
      </c>
      <c r="D22" s="115">
        <v>41309</v>
      </c>
      <c r="E22" s="34"/>
      <c r="F22" s="34"/>
      <c r="G22" s="34" t="s">
        <v>18</v>
      </c>
      <c r="H22" s="119">
        <f t="shared" si="1"/>
        <v>41674</v>
      </c>
      <c r="I22" s="36">
        <v>35869</v>
      </c>
      <c r="J22" s="34">
        <v>2</v>
      </c>
      <c r="K22" s="34" t="s">
        <v>302</v>
      </c>
      <c r="L22" s="34"/>
      <c r="M22" s="34">
        <v>0.5</v>
      </c>
      <c r="N22" s="115"/>
      <c r="O22" s="34"/>
      <c r="P22" s="34"/>
    </row>
    <row r="23" spans="1:16" ht="15">
      <c r="A23" s="132" t="s">
        <v>421</v>
      </c>
      <c r="B23" s="132" t="s">
        <v>429</v>
      </c>
      <c r="C23" s="34">
        <v>39</v>
      </c>
      <c r="D23" s="115">
        <v>41333</v>
      </c>
      <c r="E23" s="34"/>
      <c r="F23" s="34"/>
      <c r="G23" s="34" t="s">
        <v>157</v>
      </c>
      <c r="H23" s="119">
        <f t="shared" si="1"/>
        <v>41698</v>
      </c>
      <c r="I23" s="36">
        <v>42627</v>
      </c>
      <c r="J23" s="34">
        <v>7</v>
      </c>
      <c r="K23" s="34" t="s">
        <v>302</v>
      </c>
      <c r="L23" s="34"/>
      <c r="M23" s="34">
        <v>1.3</v>
      </c>
      <c r="N23" s="115"/>
      <c r="O23" s="34"/>
      <c r="P23" s="34"/>
    </row>
    <row r="24" spans="1:16" ht="15">
      <c r="A24" s="132" t="s">
        <v>421</v>
      </c>
      <c r="B24" s="132" t="s">
        <v>433</v>
      </c>
      <c r="C24" s="34">
        <v>40</v>
      </c>
      <c r="D24" s="115">
        <v>41304</v>
      </c>
      <c r="E24" s="34"/>
      <c r="F24" s="34"/>
      <c r="G24" s="34" t="s">
        <v>18</v>
      </c>
      <c r="H24" s="119">
        <f t="shared" si="1"/>
        <v>41669</v>
      </c>
      <c r="I24" s="36">
        <v>34624</v>
      </c>
      <c r="J24" s="34">
        <v>3</v>
      </c>
      <c r="K24" s="34" t="s">
        <v>302</v>
      </c>
      <c r="L24" s="34"/>
      <c r="M24" s="34" t="s">
        <v>434</v>
      </c>
      <c r="N24" s="115"/>
      <c r="O24" s="34"/>
      <c r="P24" s="34"/>
    </row>
    <row r="25" spans="1:16" ht="15">
      <c r="A25" s="132" t="s">
        <v>421</v>
      </c>
      <c r="B25" s="132" t="s">
        <v>351</v>
      </c>
      <c r="C25" s="34">
        <v>41</v>
      </c>
      <c r="D25" s="115">
        <v>41254</v>
      </c>
      <c r="E25" s="34"/>
      <c r="F25" s="34"/>
      <c r="G25" s="34" t="s">
        <v>38</v>
      </c>
      <c r="H25" s="119">
        <f t="shared" si="1"/>
        <v>41619</v>
      </c>
      <c r="I25" s="36">
        <v>41397</v>
      </c>
      <c r="J25" s="34">
        <v>10</v>
      </c>
      <c r="K25" s="34" t="s">
        <v>302</v>
      </c>
      <c r="L25" s="34"/>
      <c r="M25" s="34">
        <v>1</v>
      </c>
      <c r="N25" s="115"/>
      <c r="O25" s="34"/>
      <c r="P25" s="34"/>
    </row>
    <row r="26" spans="1:16" ht="15">
      <c r="A26" s="132" t="s">
        <v>421</v>
      </c>
      <c r="B26" s="132" t="s">
        <v>449</v>
      </c>
      <c r="C26" s="34">
        <v>43</v>
      </c>
      <c r="D26" s="115">
        <v>41498</v>
      </c>
      <c r="E26" s="34"/>
      <c r="F26" s="34"/>
      <c r="G26" s="34" t="s">
        <v>9</v>
      </c>
      <c r="H26" s="119">
        <f t="shared" si="1"/>
        <v>41863</v>
      </c>
      <c r="I26" s="36">
        <v>37884</v>
      </c>
      <c r="J26" s="34">
        <v>12</v>
      </c>
      <c r="K26" s="34" t="s">
        <v>302</v>
      </c>
      <c r="L26" s="34"/>
      <c r="M26" s="34">
        <v>7.7</v>
      </c>
      <c r="N26" s="115">
        <v>38160</v>
      </c>
      <c r="O26" s="34">
        <v>67</v>
      </c>
      <c r="P26" s="34">
        <v>97.1</v>
      </c>
    </row>
    <row r="27" spans="1:16" ht="15">
      <c r="A27" s="132" t="s">
        <v>421</v>
      </c>
      <c r="B27" s="132" t="s">
        <v>450</v>
      </c>
      <c r="C27" s="34">
        <v>46</v>
      </c>
      <c r="D27" s="115">
        <v>41288</v>
      </c>
      <c r="E27" s="34"/>
      <c r="F27" s="34"/>
      <c r="G27" s="34" t="s">
        <v>157</v>
      </c>
      <c r="H27" s="119">
        <f t="shared" si="1"/>
        <v>41653</v>
      </c>
      <c r="I27" s="36">
        <v>42621</v>
      </c>
      <c r="J27" s="34">
        <v>7</v>
      </c>
      <c r="K27" s="34" t="s">
        <v>302</v>
      </c>
      <c r="L27" s="34"/>
      <c r="M27" s="34">
        <v>1.6</v>
      </c>
      <c r="N27" s="115"/>
      <c r="O27" s="34"/>
      <c r="P27" s="34"/>
    </row>
    <row r="28" spans="1:16" ht="15">
      <c r="A28" s="132" t="s">
        <v>421</v>
      </c>
      <c r="B28" s="132" t="s">
        <v>451</v>
      </c>
      <c r="C28" s="34">
        <v>47</v>
      </c>
      <c r="D28" s="115">
        <v>41540</v>
      </c>
      <c r="E28" s="34"/>
      <c r="F28" s="34"/>
      <c r="G28" s="34" t="s">
        <v>81</v>
      </c>
      <c r="H28" s="119">
        <f t="shared" si="1"/>
        <v>41905</v>
      </c>
      <c r="I28" s="36">
        <v>42631</v>
      </c>
      <c r="J28" s="34">
        <v>9</v>
      </c>
      <c r="K28" s="34" t="s">
        <v>302</v>
      </c>
      <c r="L28" s="34"/>
      <c r="M28" s="34">
        <v>2</v>
      </c>
      <c r="N28" s="115">
        <v>36972</v>
      </c>
      <c r="O28" s="34">
        <v>67</v>
      </c>
      <c r="P28" s="34">
        <v>96.3</v>
      </c>
    </row>
    <row r="29" spans="1:16" ht="15">
      <c r="A29" s="132" t="s">
        <v>421</v>
      </c>
      <c r="B29" s="132" t="s">
        <v>452</v>
      </c>
      <c r="C29" s="34">
        <v>48</v>
      </c>
      <c r="D29" s="115">
        <v>41185</v>
      </c>
      <c r="E29" s="34"/>
      <c r="F29" s="34"/>
      <c r="G29" s="34" t="s">
        <v>9</v>
      </c>
      <c r="H29" s="119">
        <f t="shared" si="1"/>
        <v>41550</v>
      </c>
      <c r="I29" s="36">
        <v>34133</v>
      </c>
      <c r="J29" s="34">
        <v>12</v>
      </c>
      <c r="K29" s="34" t="s">
        <v>302</v>
      </c>
      <c r="L29" s="34"/>
      <c r="M29" s="34">
        <v>1.4</v>
      </c>
      <c r="N29" s="115">
        <v>37824</v>
      </c>
      <c r="O29" s="34">
        <v>67</v>
      </c>
      <c r="P29" s="34">
        <v>101.8</v>
      </c>
    </row>
    <row r="30" spans="1:16" ht="15">
      <c r="A30" s="132" t="s">
        <v>421</v>
      </c>
      <c r="B30" s="132" t="s">
        <v>458</v>
      </c>
      <c r="C30" s="34">
        <v>51</v>
      </c>
      <c r="D30" s="115">
        <v>41303</v>
      </c>
      <c r="E30" s="34"/>
      <c r="F30" s="34"/>
      <c r="G30" s="34" t="s">
        <v>157</v>
      </c>
      <c r="H30" s="119">
        <f t="shared" si="1"/>
        <v>41668</v>
      </c>
      <c r="I30" s="36">
        <v>42622</v>
      </c>
      <c r="J30" s="34">
        <v>7</v>
      </c>
      <c r="K30" s="34" t="s">
        <v>302</v>
      </c>
      <c r="L30" s="34"/>
      <c r="M30" s="34">
        <v>1.9</v>
      </c>
      <c r="N30" s="115"/>
      <c r="O30" s="34"/>
      <c r="P30" s="34"/>
    </row>
    <row r="31" spans="1:16" ht="15">
      <c r="A31" s="132" t="s">
        <v>421</v>
      </c>
      <c r="B31" s="132" t="s">
        <v>461</v>
      </c>
      <c r="C31" s="34">
        <v>52</v>
      </c>
      <c r="D31" s="115">
        <v>41306</v>
      </c>
      <c r="E31" s="34"/>
      <c r="F31" s="34"/>
      <c r="G31" s="34" t="s">
        <v>157</v>
      </c>
      <c r="H31" s="119">
        <f t="shared" si="1"/>
        <v>41671</v>
      </c>
      <c r="I31" s="36">
        <v>42623</v>
      </c>
      <c r="J31" s="34">
        <v>7</v>
      </c>
      <c r="K31" s="34" t="s">
        <v>302</v>
      </c>
      <c r="L31" s="34"/>
      <c r="M31" s="34">
        <v>1.7</v>
      </c>
      <c r="N31" s="115"/>
      <c r="O31" s="34"/>
      <c r="P31" s="34"/>
    </row>
    <row r="32" spans="1:16" ht="15">
      <c r="A32" s="132" t="s">
        <v>421</v>
      </c>
      <c r="B32" s="132" t="s">
        <v>466</v>
      </c>
      <c r="C32" s="34">
        <v>54</v>
      </c>
      <c r="D32" s="115">
        <v>41465</v>
      </c>
      <c r="E32" s="34"/>
      <c r="F32" s="34"/>
      <c r="G32" s="34" t="s">
        <v>73</v>
      </c>
      <c r="H32" s="119">
        <f t="shared" si="1"/>
        <v>41830</v>
      </c>
      <c r="I32" s="36" t="s">
        <v>3</v>
      </c>
      <c r="J32" s="34">
        <v>12</v>
      </c>
      <c r="K32" s="34" t="s">
        <v>302</v>
      </c>
      <c r="L32" s="34"/>
      <c r="M32" s="34"/>
      <c r="N32" s="115">
        <v>41465</v>
      </c>
      <c r="O32" s="34" t="s">
        <v>349</v>
      </c>
      <c r="P32" s="34">
        <v>102.43</v>
      </c>
    </row>
    <row r="33" spans="1:16" ht="15">
      <c r="A33" s="132" t="s">
        <v>516</v>
      </c>
      <c r="B33" s="132" t="s">
        <v>558</v>
      </c>
      <c r="C33" s="34">
        <v>55</v>
      </c>
      <c r="D33" s="115">
        <v>42410</v>
      </c>
      <c r="E33" s="34">
        <v>793421</v>
      </c>
      <c r="F33" s="34"/>
      <c r="G33" s="34" t="s">
        <v>335</v>
      </c>
      <c r="H33" s="119">
        <f t="shared" si="1"/>
        <v>42775</v>
      </c>
      <c r="I33" s="36">
        <v>43466</v>
      </c>
      <c r="J33" s="34">
        <v>1</v>
      </c>
      <c r="K33" s="34" t="s">
        <v>302</v>
      </c>
      <c r="L33" s="34"/>
      <c r="M33" s="34">
        <v>2.1</v>
      </c>
      <c r="N33" s="115"/>
      <c r="O33" s="34"/>
      <c r="P33" s="34"/>
    </row>
    <row r="34" spans="1:16" ht="15">
      <c r="A34" s="132" t="s">
        <v>516</v>
      </c>
      <c r="B34" s="132" t="s">
        <v>558</v>
      </c>
      <c r="C34" s="34">
        <v>55</v>
      </c>
      <c r="D34" s="115">
        <v>42773</v>
      </c>
      <c r="E34" s="34">
        <v>844496</v>
      </c>
      <c r="F34" s="34"/>
      <c r="G34" s="34" t="s">
        <v>335</v>
      </c>
      <c r="H34" s="119">
        <f t="shared" si="1"/>
        <v>43138</v>
      </c>
      <c r="I34" s="36"/>
      <c r="J34" s="34"/>
      <c r="K34" s="34"/>
      <c r="L34" s="34"/>
      <c r="M34" s="34"/>
      <c r="N34" s="115"/>
      <c r="O34" s="34"/>
      <c r="P34" s="34"/>
    </row>
    <row r="35" spans="1:16" ht="15">
      <c r="A35" s="132" t="s">
        <v>421</v>
      </c>
      <c r="B35" s="132" t="s">
        <v>468</v>
      </c>
      <c r="C35" s="34">
        <v>56</v>
      </c>
      <c r="D35" s="115">
        <v>41536</v>
      </c>
      <c r="E35" s="34"/>
      <c r="F35" s="34"/>
      <c r="G35" s="34" t="s">
        <v>81</v>
      </c>
      <c r="H35" s="119">
        <f t="shared" si="1"/>
        <v>41901</v>
      </c>
      <c r="I35" s="36">
        <v>42636</v>
      </c>
      <c r="J35" s="34">
        <v>9</v>
      </c>
      <c r="K35" s="34" t="s">
        <v>302</v>
      </c>
      <c r="L35" s="34"/>
      <c r="M35" s="34">
        <v>1.6</v>
      </c>
      <c r="N35" s="115">
        <v>37183</v>
      </c>
      <c r="O35" s="34">
        <v>67</v>
      </c>
      <c r="P35" s="34">
        <v>97.1</v>
      </c>
    </row>
    <row r="36" spans="1:16" ht="15">
      <c r="A36" s="132" t="s">
        <v>421</v>
      </c>
      <c r="B36" s="132" t="s">
        <v>448</v>
      </c>
      <c r="C36" s="34">
        <v>57</v>
      </c>
      <c r="D36" s="115">
        <v>41319</v>
      </c>
      <c r="E36" s="34"/>
      <c r="F36" s="34"/>
      <c r="G36" s="34" t="s">
        <v>165</v>
      </c>
      <c r="H36" s="119">
        <f t="shared" si="1"/>
        <v>41684</v>
      </c>
      <c r="I36" s="36">
        <v>42681</v>
      </c>
      <c r="J36" s="34">
        <v>5</v>
      </c>
      <c r="K36" s="34" t="s">
        <v>302</v>
      </c>
      <c r="L36" s="34"/>
      <c r="M36" s="34">
        <v>1.7</v>
      </c>
      <c r="N36" s="115"/>
      <c r="O36" s="34"/>
      <c r="P36" s="34"/>
    </row>
    <row r="37" spans="1:16" ht="15">
      <c r="A37" s="132" t="s">
        <v>513</v>
      </c>
      <c r="B37" s="132" t="s">
        <v>515</v>
      </c>
      <c r="C37" s="34">
        <v>59</v>
      </c>
      <c r="D37" s="115">
        <v>41551</v>
      </c>
      <c r="E37" s="34"/>
      <c r="F37" s="34"/>
      <c r="G37" s="34" t="s">
        <v>7</v>
      </c>
      <c r="H37" s="119">
        <f t="shared" si="1"/>
        <v>41916</v>
      </c>
      <c r="I37" s="36">
        <v>42062</v>
      </c>
      <c r="J37" s="34">
        <v>13</v>
      </c>
      <c r="K37" s="34" t="s">
        <v>302</v>
      </c>
      <c r="L37" s="34"/>
      <c r="M37" s="34">
        <v>0.8</v>
      </c>
      <c r="N37" s="115"/>
      <c r="O37" s="34"/>
      <c r="P37" s="34"/>
    </row>
    <row r="38" spans="1:16" ht="15">
      <c r="A38" s="132" t="s">
        <v>513</v>
      </c>
      <c r="B38" s="132" t="s">
        <v>514</v>
      </c>
      <c r="C38" s="34">
        <v>60</v>
      </c>
      <c r="D38" s="115">
        <v>41351</v>
      </c>
      <c r="E38" s="34"/>
      <c r="F38" s="34"/>
      <c r="G38" s="34" t="s">
        <v>7</v>
      </c>
      <c r="H38" s="119">
        <f t="shared" si="1"/>
        <v>41716</v>
      </c>
      <c r="I38" s="36" t="s">
        <v>3</v>
      </c>
      <c r="J38" s="34">
        <v>13</v>
      </c>
      <c r="K38" s="34" t="s">
        <v>302</v>
      </c>
      <c r="L38" s="34"/>
      <c r="M38" s="34"/>
      <c r="N38" s="115"/>
      <c r="O38" s="34"/>
      <c r="P38" s="34"/>
    </row>
    <row r="39" spans="1:16" s="113" customFormat="1" ht="15">
      <c r="A39" s="131" t="s">
        <v>359</v>
      </c>
      <c r="B39" s="131" t="s">
        <v>363</v>
      </c>
      <c r="C39" s="34">
        <v>61</v>
      </c>
      <c r="D39" s="115">
        <v>41548</v>
      </c>
      <c r="E39" s="34"/>
      <c r="F39" s="34"/>
      <c r="G39" s="34" t="s">
        <v>165</v>
      </c>
      <c r="H39" s="34" t="s">
        <v>336</v>
      </c>
      <c r="I39" s="36">
        <v>42254</v>
      </c>
      <c r="J39" s="34">
        <v>5</v>
      </c>
      <c r="K39" s="34" t="s">
        <v>302</v>
      </c>
      <c r="L39" s="34"/>
      <c r="M39" s="34">
        <v>1.6</v>
      </c>
      <c r="N39" s="115">
        <v>37026</v>
      </c>
      <c r="O39" s="34">
        <v>67</v>
      </c>
      <c r="P39" s="34">
        <v>96.9</v>
      </c>
    </row>
    <row r="40" spans="1:16" ht="15">
      <c r="A40" s="131" t="s">
        <v>359</v>
      </c>
      <c r="B40" s="131" t="s">
        <v>364</v>
      </c>
      <c r="C40" s="34">
        <v>63</v>
      </c>
      <c r="D40" s="115">
        <v>41508</v>
      </c>
      <c r="E40" s="34"/>
      <c r="F40" s="34"/>
      <c r="G40" s="34" t="s">
        <v>29</v>
      </c>
      <c r="H40" s="34" t="s">
        <v>365</v>
      </c>
      <c r="I40" s="36" t="s">
        <v>3</v>
      </c>
      <c r="J40" s="34">
        <v>6</v>
      </c>
      <c r="K40" s="34" t="s">
        <v>313</v>
      </c>
      <c r="L40" s="34"/>
      <c r="M40" s="34"/>
      <c r="N40" s="115"/>
      <c r="O40" s="34"/>
      <c r="P40" s="34"/>
    </row>
    <row r="41" spans="1:16" ht="15">
      <c r="A41" s="131" t="s">
        <v>359</v>
      </c>
      <c r="B41" s="131" t="s">
        <v>377</v>
      </c>
      <c r="C41" s="34">
        <v>65</v>
      </c>
      <c r="D41" s="115">
        <v>41372</v>
      </c>
      <c r="E41" s="34"/>
      <c r="F41" s="34"/>
      <c r="G41" s="34" t="s">
        <v>48</v>
      </c>
      <c r="H41" s="119">
        <f aca="true" t="shared" si="2" ref="H41:H50">D41+365</f>
        <v>41737</v>
      </c>
      <c r="I41" s="36">
        <v>42267</v>
      </c>
      <c r="J41" s="34">
        <v>4</v>
      </c>
      <c r="K41" s="34" t="s">
        <v>302</v>
      </c>
      <c r="L41" s="34"/>
      <c r="M41" s="34">
        <v>4.6</v>
      </c>
      <c r="N41" s="115"/>
      <c r="O41" s="34"/>
      <c r="P41" s="34"/>
    </row>
    <row r="42" spans="1:16" ht="15">
      <c r="A42" s="131" t="s">
        <v>359</v>
      </c>
      <c r="B42" s="131" t="s">
        <v>376</v>
      </c>
      <c r="C42" s="34">
        <v>67</v>
      </c>
      <c r="D42" s="115">
        <v>41246</v>
      </c>
      <c r="E42" s="34"/>
      <c r="F42" s="34"/>
      <c r="G42" s="34" t="s">
        <v>75</v>
      </c>
      <c r="H42" s="119">
        <f t="shared" si="2"/>
        <v>41611</v>
      </c>
      <c r="I42" s="36">
        <v>42706</v>
      </c>
      <c r="J42" s="34">
        <v>5</v>
      </c>
      <c r="K42" s="34" t="s">
        <v>302</v>
      </c>
      <c r="L42" s="34"/>
      <c r="M42" s="34">
        <v>1.9</v>
      </c>
      <c r="N42" s="115"/>
      <c r="O42" s="34"/>
      <c r="P42" s="34"/>
    </row>
    <row r="43" spans="1:16" ht="15">
      <c r="A43" s="133" t="s">
        <v>109</v>
      </c>
      <c r="B43" s="133" t="s">
        <v>120</v>
      </c>
      <c r="C43" s="97">
        <v>67</v>
      </c>
      <c r="D43" s="118">
        <v>41246</v>
      </c>
      <c r="E43" s="97">
        <v>650694</v>
      </c>
      <c r="F43" s="37"/>
      <c r="G43" s="37" t="s">
        <v>119</v>
      </c>
      <c r="H43" s="119">
        <f t="shared" si="2"/>
        <v>41611</v>
      </c>
      <c r="I43" s="120">
        <v>42339</v>
      </c>
      <c r="J43" s="37">
        <v>3.02</v>
      </c>
      <c r="K43" s="37"/>
      <c r="L43" s="37"/>
      <c r="M43" s="37">
        <v>1.3</v>
      </c>
      <c r="N43" s="37"/>
      <c r="O43" s="37"/>
      <c r="P43" s="37"/>
    </row>
    <row r="44" spans="1:16" ht="15">
      <c r="A44" s="132" t="s">
        <v>516</v>
      </c>
      <c r="B44" s="132" t="s">
        <v>529</v>
      </c>
      <c r="C44" s="34">
        <v>68</v>
      </c>
      <c r="D44" s="115">
        <v>41334</v>
      </c>
      <c r="E44" s="34"/>
      <c r="F44" s="34"/>
      <c r="G44" s="34" t="s">
        <v>73</v>
      </c>
      <c r="H44" s="119">
        <f t="shared" si="2"/>
        <v>41699</v>
      </c>
      <c r="I44" s="36">
        <v>42580</v>
      </c>
      <c r="J44" s="34">
        <v>11</v>
      </c>
      <c r="K44" s="34" t="s">
        <v>302</v>
      </c>
      <c r="L44" s="34"/>
      <c r="M44" s="34">
        <v>6.2</v>
      </c>
      <c r="N44" s="115">
        <v>40000</v>
      </c>
      <c r="O44" s="34">
        <v>57</v>
      </c>
      <c r="P44" s="34">
        <v>95.7</v>
      </c>
    </row>
    <row r="45" spans="1:16" ht="15">
      <c r="A45" s="132" t="s">
        <v>516</v>
      </c>
      <c r="B45" s="132" t="s">
        <v>530</v>
      </c>
      <c r="C45" s="34">
        <v>69</v>
      </c>
      <c r="D45" s="115">
        <v>41554</v>
      </c>
      <c r="E45" s="34"/>
      <c r="F45" s="34"/>
      <c r="G45" s="34" t="s">
        <v>124</v>
      </c>
      <c r="H45" s="119">
        <f t="shared" si="2"/>
        <v>41919</v>
      </c>
      <c r="I45" s="36">
        <v>41130</v>
      </c>
      <c r="J45" s="34">
        <v>13</v>
      </c>
      <c r="K45" s="34" t="s">
        <v>302</v>
      </c>
      <c r="L45" s="34"/>
      <c r="M45" s="34">
        <v>1.4</v>
      </c>
      <c r="N45" s="115"/>
      <c r="O45" s="34"/>
      <c r="P45" s="34"/>
    </row>
    <row r="46" spans="1:16" s="113" customFormat="1" ht="15">
      <c r="A46" s="132" t="s">
        <v>516</v>
      </c>
      <c r="B46" s="132" t="s">
        <v>535</v>
      </c>
      <c r="C46" s="34">
        <v>70</v>
      </c>
      <c r="D46" s="115">
        <v>41869</v>
      </c>
      <c r="E46" s="34">
        <v>722860</v>
      </c>
      <c r="F46" s="34" t="s">
        <v>114</v>
      </c>
      <c r="G46" s="34" t="s">
        <v>119</v>
      </c>
      <c r="H46" s="119">
        <f t="shared" si="2"/>
        <v>42234</v>
      </c>
      <c r="I46" s="36">
        <v>42948</v>
      </c>
      <c r="J46" s="34"/>
      <c r="K46" s="34"/>
      <c r="L46" s="34"/>
      <c r="M46" s="34">
        <v>1.9</v>
      </c>
      <c r="N46" s="115"/>
      <c r="O46" s="34"/>
      <c r="P46" s="34"/>
    </row>
    <row r="47" spans="1:16" s="113" customFormat="1" ht="15">
      <c r="A47" s="132" t="s">
        <v>516</v>
      </c>
      <c r="B47" s="132" t="s">
        <v>541</v>
      </c>
      <c r="C47" s="34">
        <v>71</v>
      </c>
      <c r="D47" s="115">
        <v>40337</v>
      </c>
      <c r="E47" s="34"/>
      <c r="F47" s="34"/>
      <c r="G47" s="34" t="s">
        <v>165</v>
      </c>
      <c r="H47" s="119">
        <f t="shared" si="2"/>
        <v>40702</v>
      </c>
      <c r="I47" s="36">
        <v>39117</v>
      </c>
      <c r="J47" s="34">
        <v>5</v>
      </c>
      <c r="K47" s="34" t="s">
        <v>302</v>
      </c>
      <c r="L47" s="34" t="s">
        <v>542</v>
      </c>
      <c r="M47" s="34">
        <v>1.6</v>
      </c>
      <c r="N47" s="115"/>
      <c r="O47" s="34"/>
      <c r="P47" s="34"/>
    </row>
    <row r="48" spans="1:16" s="113" customFormat="1" ht="15">
      <c r="A48" s="132" t="s">
        <v>516</v>
      </c>
      <c r="B48" s="132" t="s">
        <v>549</v>
      </c>
      <c r="C48" s="34">
        <v>72</v>
      </c>
      <c r="D48" s="115">
        <v>41529</v>
      </c>
      <c r="E48" s="34"/>
      <c r="F48" s="34"/>
      <c r="G48" s="34" t="s">
        <v>180</v>
      </c>
      <c r="H48" s="119">
        <f t="shared" si="2"/>
        <v>41894</v>
      </c>
      <c r="I48" s="36">
        <v>42624</v>
      </c>
      <c r="J48" s="34">
        <v>9</v>
      </c>
      <c r="K48" s="34" t="s">
        <v>302</v>
      </c>
      <c r="L48" s="34"/>
      <c r="M48" s="34">
        <v>1.3</v>
      </c>
      <c r="N48" s="115">
        <v>37728</v>
      </c>
      <c r="O48" s="34">
        <v>67</v>
      </c>
      <c r="P48" s="34">
        <v>104</v>
      </c>
    </row>
    <row r="49" spans="1:16" s="113" customFormat="1" ht="15">
      <c r="A49" s="132" t="s">
        <v>507</v>
      </c>
      <c r="B49" s="132" t="s">
        <v>508</v>
      </c>
      <c r="C49" s="34">
        <v>75</v>
      </c>
      <c r="D49" s="115">
        <v>41290</v>
      </c>
      <c r="E49" s="34"/>
      <c r="F49" s="34"/>
      <c r="G49" s="34" t="s">
        <v>157</v>
      </c>
      <c r="H49" s="119">
        <f t="shared" si="2"/>
        <v>41655</v>
      </c>
      <c r="I49" s="36">
        <v>42624</v>
      </c>
      <c r="J49" s="34">
        <v>7</v>
      </c>
      <c r="K49" s="34" t="s">
        <v>302</v>
      </c>
      <c r="L49" s="34"/>
      <c r="M49" s="34">
        <v>1.4</v>
      </c>
      <c r="N49" s="115"/>
      <c r="O49" s="34"/>
      <c r="P49" s="34"/>
    </row>
    <row r="50" spans="1:16" ht="15">
      <c r="A50" s="132" t="s">
        <v>516</v>
      </c>
      <c r="B50" s="132" t="s">
        <v>561</v>
      </c>
      <c r="C50" s="34">
        <v>76</v>
      </c>
      <c r="D50" s="115">
        <v>41331</v>
      </c>
      <c r="E50" s="34"/>
      <c r="F50" s="34"/>
      <c r="G50" s="34" t="s">
        <v>157</v>
      </c>
      <c r="H50" s="119">
        <f t="shared" si="2"/>
        <v>41696</v>
      </c>
      <c r="I50" s="36">
        <v>42650</v>
      </c>
      <c r="J50" s="34">
        <v>9</v>
      </c>
      <c r="K50" s="34" t="s">
        <v>302</v>
      </c>
      <c r="L50" s="34"/>
      <c r="M50" s="34">
        <v>1.5</v>
      </c>
      <c r="N50" s="115"/>
      <c r="O50" s="34"/>
      <c r="P50" s="34"/>
    </row>
    <row r="51" spans="1:16" ht="15">
      <c r="A51" s="132" t="s">
        <v>329</v>
      </c>
      <c r="B51" s="132" t="s">
        <v>332</v>
      </c>
      <c r="C51" s="37">
        <v>78</v>
      </c>
      <c r="D51" s="116">
        <v>41376</v>
      </c>
      <c r="E51" s="34"/>
      <c r="F51" s="34"/>
      <c r="G51" s="34" t="s">
        <v>75</v>
      </c>
      <c r="H51" s="34" t="s">
        <v>305</v>
      </c>
      <c r="I51" s="36">
        <v>40516</v>
      </c>
      <c r="J51" s="37">
        <v>5</v>
      </c>
      <c r="K51" s="37" t="s">
        <v>302</v>
      </c>
      <c r="L51" s="34" t="s">
        <v>273</v>
      </c>
      <c r="M51" s="34">
        <v>1.6</v>
      </c>
      <c r="N51" s="115"/>
      <c r="O51" s="34"/>
      <c r="P51" s="34"/>
    </row>
    <row r="52" spans="1:16" ht="15">
      <c r="A52" s="132" t="s">
        <v>516</v>
      </c>
      <c r="B52" s="132" t="s">
        <v>517</v>
      </c>
      <c r="C52" s="34">
        <v>79</v>
      </c>
      <c r="D52" s="115">
        <v>42534</v>
      </c>
      <c r="E52" s="34">
        <v>810921</v>
      </c>
      <c r="F52" s="34"/>
      <c r="G52" s="34" t="s">
        <v>71</v>
      </c>
      <c r="H52" s="119">
        <f aca="true" t="shared" si="3" ref="H52:H71">D52+365</f>
        <v>42899</v>
      </c>
      <c r="I52" s="36">
        <v>43617</v>
      </c>
      <c r="J52" s="34">
        <v>11</v>
      </c>
      <c r="K52" s="34" t="s">
        <v>302</v>
      </c>
      <c r="L52" s="34"/>
      <c r="M52" s="34">
        <v>2.4</v>
      </c>
      <c r="N52" s="115"/>
      <c r="O52" s="34"/>
      <c r="P52" s="34"/>
    </row>
    <row r="53" spans="1:16" ht="15">
      <c r="A53" s="132" t="s">
        <v>516</v>
      </c>
      <c r="B53" s="132" t="s">
        <v>559</v>
      </c>
      <c r="C53" s="34">
        <v>80</v>
      </c>
      <c r="D53" s="115">
        <v>41442</v>
      </c>
      <c r="E53" s="34"/>
      <c r="F53" s="34"/>
      <c r="G53" s="34" t="s">
        <v>180</v>
      </c>
      <c r="H53" s="119">
        <f t="shared" si="3"/>
        <v>41807</v>
      </c>
      <c r="I53" s="36">
        <v>42651</v>
      </c>
      <c r="J53" s="34">
        <v>9</v>
      </c>
      <c r="K53" s="34" t="s">
        <v>302</v>
      </c>
      <c r="L53" s="34"/>
      <c r="M53" s="34">
        <v>6.5</v>
      </c>
      <c r="N53" s="115">
        <v>37365</v>
      </c>
      <c r="O53" s="34">
        <v>67</v>
      </c>
      <c r="P53" s="34">
        <v>109</v>
      </c>
    </row>
    <row r="54" spans="1:16" ht="15">
      <c r="A54" s="132" t="s">
        <v>516</v>
      </c>
      <c r="B54" s="132" t="s">
        <v>538</v>
      </c>
      <c r="C54" s="34">
        <v>81</v>
      </c>
      <c r="D54" s="115">
        <v>41498</v>
      </c>
      <c r="E54" s="34"/>
      <c r="F54" s="34"/>
      <c r="G54" s="34" t="s">
        <v>7</v>
      </c>
      <c r="H54" s="119">
        <f t="shared" si="3"/>
        <v>41863</v>
      </c>
      <c r="I54" s="36">
        <v>41118</v>
      </c>
      <c r="J54" s="34">
        <v>14</v>
      </c>
      <c r="K54" s="34" t="s">
        <v>302</v>
      </c>
      <c r="L54" s="34"/>
      <c r="M54" s="34">
        <v>0.9</v>
      </c>
      <c r="N54" s="115"/>
      <c r="O54" s="34"/>
      <c r="P54" s="34"/>
    </row>
    <row r="55" spans="1:16" ht="15">
      <c r="A55" s="132" t="s">
        <v>516</v>
      </c>
      <c r="B55" s="132" t="s">
        <v>550</v>
      </c>
      <c r="C55" s="34">
        <v>83</v>
      </c>
      <c r="D55" s="115">
        <v>41184</v>
      </c>
      <c r="E55" s="34"/>
      <c r="F55" s="34"/>
      <c r="G55" s="34" t="s">
        <v>9</v>
      </c>
      <c r="H55" s="119">
        <f t="shared" si="3"/>
        <v>41549</v>
      </c>
      <c r="I55" s="36" t="s">
        <v>3</v>
      </c>
      <c r="J55" s="34">
        <v>12</v>
      </c>
      <c r="K55" s="34" t="s">
        <v>302</v>
      </c>
      <c r="L55" s="34" t="s">
        <v>267</v>
      </c>
      <c r="M55" s="34"/>
      <c r="N55" s="115">
        <v>38157</v>
      </c>
      <c r="O55" s="34">
        <v>67</v>
      </c>
      <c r="P55" s="34">
        <v>91.8</v>
      </c>
    </row>
    <row r="56" spans="1:16" ht="15">
      <c r="A56" s="132" t="s">
        <v>516</v>
      </c>
      <c r="B56" s="132" t="s">
        <v>337</v>
      </c>
      <c r="C56" s="34">
        <v>85</v>
      </c>
      <c r="D56" s="115">
        <v>41536</v>
      </c>
      <c r="E56" s="34"/>
      <c r="F56" s="34"/>
      <c r="G56" s="34" t="s">
        <v>81</v>
      </c>
      <c r="H56" s="119">
        <f t="shared" si="3"/>
        <v>41901</v>
      </c>
      <c r="I56" s="36">
        <v>38044</v>
      </c>
      <c r="J56" s="34">
        <v>9</v>
      </c>
      <c r="K56" s="34" t="s">
        <v>302</v>
      </c>
      <c r="L56" s="34"/>
      <c r="M56" s="34">
        <v>2.1</v>
      </c>
      <c r="N56" s="115"/>
      <c r="O56" s="34"/>
      <c r="P56" s="34"/>
    </row>
    <row r="57" spans="1:16" ht="15">
      <c r="A57" s="132" t="s">
        <v>516</v>
      </c>
      <c r="B57" s="132" t="s">
        <v>543</v>
      </c>
      <c r="C57" s="34">
        <v>91</v>
      </c>
      <c r="D57" s="115">
        <v>41449</v>
      </c>
      <c r="E57" s="34"/>
      <c r="F57" s="34"/>
      <c r="G57" s="34" t="s">
        <v>73</v>
      </c>
      <c r="H57" s="119">
        <f t="shared" si="3"/>
        <v>41814</v>
      </c>
      <c r="I57" s="36">
        <v>38121</v>
      </c>
      <c r="J57" s="34">
        <v>11</v>
      </c>
      <c r="K57" s="34" t="s">
        <v>302</v>
      </c>
      <c r="L57" s="34"/>
      <c r="M57" s="34">
        <v>1.1</v>
      </c>
      <c r="N57" s="115">
        <v>39976</v>
      </c>
      <c r="O57" s="34">
        <v>67</v>
      </c>
      <c r="P57" s="34">
        <v>102.3</v>
      </c>
    </row>
    <row r="58" spans="1:16" ht="15">
      <c r="A58" s="132" t="s">
        <v>516</v>
      </c>
      <c r="B58" s="132" t="s">
        <v>556</v>
      </c>
      <c r="C58" s="34">
        <v>94</v>
      </c>
      <c r="D58" s="115">
        <v>41556</v>
      </c>
      <c r="E58" s="34"/>
      <c r="F58" s="34"/>
      <c r="G58" s="34" t="s">
        <v>13</v>
      </c>
      <c r="H58" s="119">
        <f t="shared" si="3"/>
        <v>41921</v>
      </c>
      <c r="I58" s="36">
        <v>41180</v>
      </c>
      <c r="J58" s="34">
        <v>8</v>
      </c>
      <c r="K58" s="34" t="s">
        <v>302</v>
      </c>
      <c r="L58" s="34"/>
      <c r="M58" s="34">
        <v>1.8</v>
      </c>
      <c r="N58" s="115"/>
      <c r="O58" s="34"/>
      <c r="P58" s="34"/>
    </row>
    <row r="59" spans="1:16" ht="15">
      <c r="A59" s="132" t="s">
        <v>421</v>
      </c>
      <c r="B59" s="132" t="s">
        <v>453</v>
      </c>
      <c r="C59" s="34">
        <v>97</v>
      </c>
      <c r="D59" s="115">
        <v>41304</v>
      </c>
      <c r="E59" s="34"/>
      <c r="F59" s="34"/>
      <c r="G59" s="34" t="s">
        <v>29</v>
      </c>
      <c r="H59" s="119">
        <f t="shared" si="3"/>
        <v>41669</v>
      </c>
      <c r="I59" s="36">
        <v>42524</v>
      </c>
      <c r="J59" s="34">
        <v>8</v>
      </c>
      <c r="K59" s="34" t="s">
        <v>302</v>
      </c>
      <c r="L59" s="34"/>
      <c r="M59" s="34">
        <v>2.2</v>
      </c>
      <c r="N59" s="115"/>
      <c r="O59" s="34"/>
      <c r="P59" s="34"/>
    </row>
    <row r="60" spans="1:16" ht="15">
      <c r="A60" s="132" t="s">
        <v>562</v>
      </c>
      <c r="B60" s="132" t="s">
        <v>563</v>
      </c>
      <c r="C60" s="37">
        <v>98</v>
      </c>
      <c r="D60" s="116">
        <v>41303</v>
      </c>
      <c r="E60" s="34"/>
      <c r="F60" s="34"/>
      <c r="G60" s="37" t="s">
        <v>165</v>
      </c>
      <c r="H60" s="119">
        <f t="shared" si="3"/>
        <v>41668</v>
      </c>
      <c r="I60" s="36">
        <v>42704</v>
      </c>
      <c r="J60" s="37">
        <v>5</v>
      </c>
      <c r="K60" s="37" t="s">
        <v>302</v>
      </c>
      <c r="L60" s="37"/>
      <c r="M60" s="37">
        <v>1.1</v>
      </c>
      <c r="N60" s="115"/>
      <c r="O60" s="37"/>
      <c r="P60" s="37"/>
    </row>
    <row r="61" spans="1:16" ht="15">
      <c r="A61" s="132" t="s">
        <v>562</v>
      </c>
      <c r="B61" s="132" t="s">
        <v>564</v>
      </c>
      <c r="C61" s="37">
        <v>100</v>
      </c>
      <c r="D61" s="116">
        <v>41502</v>
      </c>
      <c r="E61" s="34"/>
      <c r="F61" s="34"/>
      <c r="G61" s="37" t="s">
        <v>29</v>
      </c>
      <c r="H61" s="119">
        <f t="shared" si="3"/>
        <v>41867</v>
      </c>
      <c r="I61" s="36">
        <v>42581</v>
      </c>
      <c r="J61" s="37">
        <v>8</v>
      </c>
      <c r="K61" s="37" t="s">
        <v>302</v>
      </c>
      <c r="L61" s="37"/>
      <c r="M61" s="37">
        <v>3.3</v>
      </c>
      <c r="N61" s="115"/>
      <c r="O61" s="37"/>
      <c r="P61" s="37"/>
    </row>
    <row r="62" spans="1:16" ht="15">
      <c r="A62" s="132" t="s">
        <v>516</v>
      </c>
      <c r="B62" s="132" t="s">
        <v>356</v>
      </c>
      <c r="C62" s="34">
        <v>101</v>
      </c>
      <c r="D62" s="115">
        <v>41505</v>
      </c>
      <c r="E62" s="34"/>
      <c r="F62" s="34"/>
      <c r="G62" s="34" t="s">
        <v>38</v>
      </c>
      <c r="H62" s="119">
        <f t="shared" si="3"/>
        <v>41870</v>
      </c>
      <c r="I62" s="36">
        <v>36881</v>
      </c>
      <c r="J62" s="34">
        <v>10</v>
      </c>
      <c r="K62" s="34" t="s">
        <v>302</v>
      </c>
      <c r="L62" s="34"/>
      <c r="M62" s="34">
        <v>3.7</v>
      </c>
      <c r="N62" s="115"/>
      <c r="O62" s="34"/>
      <c r="P62" s="34"/>
    </row>
    <row r="63" spans="1:16" ht="15">
      <c r="A63" s="132" t="s">
        <v>421</v>
      </c>
      <c r="B63" s="132" t="s">
        <v>467</v>
      </c>
      <c r="C63" s="34">
        <v>102</v>
      </c>
      <c r="D63" s="115">
        <v>430</v>
      </c>
      <c r="E63" s="34"/>
      <c r="F63" s="34"/>
      <c r="G63" s="34" t="s">
        <v>81</v>
      </c>
      <c r="H63" s="119">
        <f t="shared" si="3"/>
        <v>795</v>
      </c>
      <c r="I63" s="36">
        <v>42651</v>
      </c>
      <c r="J63" s="34">
        <v>9</v>
      </c>
      <c r="K63" s="34" t="s">
        <v>302</v>
      </c>
      <c r="L63" s="34"/>
      <c r="M63" s="34">
        <v>2.7</v>
      </c>
      <c r="N63" s="115">
        <v>38411</v>
      </c>
      <c r="O63" s="34">
        <v>67</v>
      </c>
      <c r="P63" s="34">
        <v>99.2</v>
      </c>
    </row>
    <row r="64" spans="1:16" ht="15">
      <c r="A64" s="132" t="s">
        <v>516</v>
      </c>
      <c r="B64" s="132" t="s">
        <v>521</v>
      </c>
      <c r="C64" s="34">
        <v>104</v>
      </c>
      <c r="D64" s="115">
        <v>41485</v>
      </c>
      <c r="E64" s="34"/>
      <c r="F64" s="34"/>
      <c r="G64" s="34" t="s">
        <v>2</v>
      </c>
      <c r="H64" s="119">
        <f t="shared" si="3"/>
        <v>41850</v>
      </c>
      <c r="I64" s="36">
        <v>39640</v>
      </c>
      <c r="J64" s="34">
        <v>11</v>
      </c>
      <c r="K64" s="34" t="s">
        <v>302</v>
      </c>
      <c r="L64" s="34"/>
      <c r="M64" s="34">
        <v>1.6</v>
      </c>
      <c r="N64" s="115"/>
      <c r="O64" s="34"/>
      <c r="P64" s="34"/>
    </row>
    <row r="65" spans="1:16" ht="15">
      <c r="A65" s="132" t="s">
        <v>421</v>
      </c>
      <c r="B65" s="132" t="s">
        <v>424</v>
      </c>
      <c r="C65" s="34">
        <v>105</v>
      </c>
      <c r="D65" s="115">
        <v>41491</v>
      </c>
      <c r="E65" s="34"/>
      <c r="F65" s="34"/>
      <c r="G65" s="34" t="s">
        <v>5</v>
      </c>
      <c r="H65" s="119">
        <f t="shared" si="3"/>
        <v>41856</v>
      </c>
      <c r="I65" s="36" t="s">
        <v>3</v>
      </c>
      <c r="J65" s="34"/>
      <c r="K65" s="34" t="s">
        <v>302</v>
      </c>
      <c r="L65" s="34"/>
      <c r="M65" s="34"/>
      <c r="N65" s="115"/>
      <c r="O65" s="34"/>
      <c r="P65" s="34"/>
    </row>
    <row r="66" spans="1:16" ht="15">
      <c r="A66" s="132" t="s">
        <v>516</v>
      </c>
      <c r="B66" s="132" t="s">
        <v>560</v>
      </c>
      <c r="C66" s="34">
        <v>111</v>
      </c>
      <c r="D66" s="115">
        <v>41549</v>
      </c>
      <c r="E66" s="34"/>
      <c r="F66" s="34"/>
      <c r="G66" s="34" t="s">
        <v>7</v>
      </c>
      <c r="H66" s="119">
        <f t="shared" si="3"/>
        <v>41914</v>
      </c>
      <c r="I66" s="36">
        <v>42036</v>
      </c>
      <c r="J66" s="34">
        <v>13</v>
      </c>
      <c r="K66" s="34" t="s">
        <v>302</v>
      </c>
      <c r="L66" s="34"/>
      <c r="M66" s="34">
        <v>1.7</v>
      </c>
      <c r="N66" s="115"/>
      <c r="O66" s="34"/>
      <c r="P66" s="34"/>
    </row>
    <row r="67" spans="1:16" ht="15">
      <c r="A67" s="132" t="s">
        <v>476</v>
      </c>
      <c r="B67" s="132" t="s">
        <v>477</v>
      </c>
      <c r="C67" s="34">
        <v>113</v>
      </c>
      <c r="D67" s="115">
        <v>41247</v>
      </c>
      <c r="E67" s="34"/>
      <c r="F67" s="34"/>
      <c r="G67" s="34" t="s">
        <v>7</v>
      </c>
      <c r="H67" s="119">
        <f t="shared" si="3"/>
        <v>41612</v>
      </c>
      <c r="I67" s="36">
        <v>41118</v>
      </c>
      <c r="J67" s="34">
        <v>13</v>
      </c>
      <c r="K67" s="34" t="s">
        <v>302</v>
      </c>
      <c r="L67" s="34"/>
      <c r="M67" s="34">
        <v>2.7</v>
      </c>
      <c r="N67" s="115"/>
      <c r="O67" s="34"/>
      <c r="P67" s="34"/>
    </row>
    <row r="68" spans="1:16" ht="15">
      <c r="A68" s="132" t="s">
        <v>516</v>
      </c>
      <c r="B68" s="132" t="s">
        <v>518</v>
      </c>
      <c r="C68" s="34">
        <v>114</v>
      </c>
      <c r="D68" s="115">
        <v>41515</v>
      </c>
      <c r="E68" s="34"/>
      <c r="F68" s="34"/>
      <c r="G68" s="34" t="s">
        <v>7</v>
      </c>
      <c r="H68" s="119">
        <f t="shared" si="3"/>
        <v>41880</v>
      </c>
      <c r="I68" s="36">
        <v>40025</v>
      </c>
      <c r="J68" s="34">
        <v>14</v>
      </c>
      <c r="K68" s="34" t="s">
        <v>302</v>
      </c>
      <c r="L68" s="34" t="s">
        <v>519</v>
      </c>
      <c r="M68" s="34">
        <v>1.6</v>
      </c>
      <c r="N68" s="115"/>
      <c r="O68" s="34"/>
      <c r="P68" s="34"/>
    </row>
    <row r="69" spans="1:16" ht="15">
      <c r="A69" s="131" t="s">
        <v>387</v>
      </c>
      <c r="B69" s="131" t="s">
        <v>388</v>
      </c>
      <c r="C69" s="34">
        <v>115</v>
      </c>
      <c r="D69" s="115">
        <v>41506</v>
      </c>
      <c r="E69" s="34"/>
      <c r="F69" s="34"/>
      <c r="G69" s="34" t="s">
        <v>7</v>
      </c>
      <c r="H69" s="119">
        <f t="shared" si="3"/>
        <v>41871</v>
      </c>
      <c r="I69" s="36">
        <v>42054</v>
      </c>
      <c r="J69" s="34">
        <v>14</v>
      </c>
      <c r="K69" s="34" t="s">
        <v>302</v>
      </c>
      <c r="L69" s="34"/>
      <c r="M69" s="34">
        <v>3.4</v>
      </c>
      <c r="N69" s="115"/>
      <c r="O69" s="34"/>
      <c r="P69" s="34"/>
    </row>
    <row r="70" spans="1:16" ht="15">
      <c r="A70" s="131" t="s">
        <v>387</v>
      </c>
      <c r="B70" s="131" t="s">
        <v>393</v>
      </c>
      <c r="C70" s="34">
        <v>116</v>
      </c>
      <c r="D70" s="115">
        <v>41484</v>
      </c>
      <c r="E70" s="34"/>
      <c r="F70" s="34"/>
      <c r="G70" s="34" t="s">
        <v>7</v>
      </c>
      <c r="H70" s="119">
        <f t="shared" si="3"/>
        <v>41849</v>
      </c>
      <c r="I70" s="36">
        <v>39037</v>
      </c>
      <c r="J70" s="34">
        <v>14</v>
      </c>
      <c r="K70" s="34" t="s">
        <v>302</v>
      </c>
      <c r="L70" s="34"/>
      <c r="M70" s="34">
        <v>2.8</v>
      </c>
      <c r="N70" s="115">
        <v>38482</v>
      </c>
      <c r="O70" s="34">
        <v>57</v>
      </c>
      <c r="P70" s="34">
        <v>96.64</v>
      </c>
    </row>
    <row r="71" spans="1:16" ht="15">
      <c r="A71" s="132" t="s">
        <v>414</v>
      </c>
      <c r="B71" s="132" t="s">
        <v>416</v>
      </c>
      <c r="C71" s="34">
        <v>119</v>
      </c>
      <c r="D71" s="115">
        <v>41416</v>
      </c>
      <c r="E71" s="34"/>
      <c r="F71" s="34"/>
      <c r="G71" s="34" t="s">
        <v>7</v>
      </c>
      <c r="H71" s="119">
        <f t="shared" si="3"/>
        <v>41781</v>
      </c>
      <c r="I71" s="36">
        <v>37872</v>
      </c>
      <c r="J71" s="34">
        <v>14</v>
      </c>
      <c r="K71" s="34" t="s">
        <v>302</v>
      </c>
      <c r="L71" s="34"/>
      <c r="M71" s="34">
        <v>1.9</v>
      </c>
      <c r="N71" s="115"/>
      <c r="O71" s="34"/>
      <c r="P71" s="34"/>
    </row>
    <row r="72" spans="1:16" ht="15">
      <c r="A72" s="131" t="s">
        <v>359</v>
      </c>
      <c r="B72" s="131" t="s">
        <v>371</v>
      </c>
      <c r="C72" s="34">
        <v>120</v>
      </c>
      <c r="D72" s="115">
        <v>41498</v>
      </c>
      <c r="E72" s="34"/>
      <c r="F72" s="34"/>
      <c r="G72" s="34" t="s">
        <v>38</v>
      </c>
      <c r="H72" s="34" t="s">
        <v>365</v>
      </c>
      <c r="I72" s="36">
        <v>41406</v>
      </c>
      <c r="J72" s="34">
        <v>10</v>
      </c>
      <c r="K72" s="34" t="s">
        <v>302</v>
      </c>
      <c r="L72" s="34" t="s">
        <v>372</v>
      </c>
      <c r="M72" s="34">
        <v>0.9</v>
      </c>
      <c r="N72" s="115"/>
      <c r="O72" s="34"/>
      <c r="P72" s="34"/>
    </row>
    <row r="73" spans="1:16" ht="15">
      <c r="A73" s="132" t="s">
        <v>490</v>
      </c>
      <c r="B73" s="132" t="s">
        <v>493</v>
      </c>
      <c r="C73" s="34">
        <v>122</v>
      </c>
      <c r="D73" s="115">
        <v>41570</v>
      </c>
      <c r="E73" s="34"/>
      <c r="F73" s="34"/>
      <c r="G73" s="34" t="s">
        <v>2</v>
      </c>
      <c r="H73" s="119">
        <f>D73+365</f>
        <v>41935</v>
      </c>
      <c r="I73" s="36">
        <v>42701</v>
      </c>
      <c r="J73" s="34">
        <v>11</v>
      </c>
      <c r="K73" s="34" t="s">
        <v>302</v>
      </c>
      <c r="L73" s="34"/>
      <c r="M73" s="34">
        <v>8.5</v>
      </c>
      <c r="N73" s="115"/>
      <c r="O73" s="34"/>
      <c r="P73" s="34"/>
    </row>
    <row r="74" spans="1:16" ht="15">
      <c r="A74" s="132" t="s">
        <v>329</v>
      </c>
      <c r="B74" s="132" t="s">
        <v>331</v>
      </c>
      <c r="C74" s="37">
        <v>123</v>
      </c>
      <c r="D74" s="116">
        <v>41423</v>
      </c>
      <c r="E74" s="34"/>
      <c r="F74" s="34"/>
      <c r="G74" s="34" t="s">
        <v>73</v>
      </c>
      <c r="H74" s="34" t="s">
        <v>307</v>
      </c>
      <c r="I74" s="36">
        <v>39619</v>
      </c>
      <c r="J74" s="37">
        <v>11</v>
      </c>
      <c r="K74" s="37" t="s">
        <v>302</v>
      </c>
      <c r="L74" s="34"/>
      <c r="M74" s="34">
        <v>3.6</v>
      </c>
      <c r="N74" s="115"/>
      <c r="O74" s="34"/>
      <c r="P74" s="34"/>
    </row>
    <row r="75" spans="1:16" ht="15">
      <c r="A75" s="132" t="s">
        <v>397</v>
      </c>
      <c r="B75" s="132" t="s">
        <v>403</v>
      </c>
      <c r="C75" s="34">
        <v>131</v>
      </c>
      <c r="D75" s="115">
        <v>41372</v>
      </c>
      <c r="E75" s="34"/>
      <c r="F75" s="34"/>
      <c r="G75" s="34" t="s">
        <v>124</v>
      </c>
      <c r="H75" s="119">
        <f>D75+365</f>
        <v>41737</v>
      </c>
      <c r="I75" s="36">
        <v>41119</v>
      </c>
      <c r="J75" s="34">
        <v>13</v>
      </c>
      <c r="K75" s="34" t="s">
        <v>302</v>
      </c>
      <c r="L75" s="34"/>
      <c r="M75" s="34">
        <v>6.8</v>
      </c>
      <c r="N75" s="115"/>
      <c r="O75" s="34"/>
      <c r="P75" s="34"/>
    </row>
    <row r="76" spans="1:16" ht="15">
      <c r="A76" s="131" t="s">
        <v>299</v>
      </c>
      <c r="B76" s="131" t="s">
        <v>306</v>
      </c>
      <c r="C76" s="34">
        <v>133</v>
      </c>
      <c r="D76" s="115">
        <v>41276</v>
      </c>
      <c r="E76" s="34"/>
      <c r="F76" s="34"/>
      <c r="G76" s="34" t="s">
        <v>2</v>
      </c>
      <c r="H76" s="34" t="s">
        <v>307</v>
      </c>
      <c r="I76" s="36">
        <v>39668</v>
      </c>
      <c r="J76" s="34">
        <v>11</v>
      </c>
      <c r="K76" s="34" t="s">
        <v>302</v>
      </c>
      <c r="L76" s="34"/>
      <c r="M76" s="34">
        <v>1.2</v>
      </c>
      <c r="N76" s="115"/>
      <c r="O76" s="34"/>
      <c r="P76" s="34"/>
    </row>
    <row r="77" spans="1:16" ht="15">
      <c r="A77" s="133" t="s">
        <v>109</v>
      </c>
      <c r="B77" s="133" t="s">
        <v>112</v>
      </c>
      <c r="C77" s="97">
        <v>138</v>
      </c>
      <c r="D77" s="118">
        <v>40863</v>
      </c>
      <c r="E77" s="97">
        <v>609576</v>
      </c>
      <c r="F77" s="37"/>
      <c r="G77" s="37" t="s">
        <v>15</v>
      </c>
      <c r="H77" s="119">
        <f>D77+365</f>
        <v>41228</v>
      </c>
      <c r="I77" s="120">
        <v>42005</v>
      </c>
      <c r="J77" s="37">
        <v>2.56</v>
      </c>
      <c r="K77" s="37"/>
      <c r="L77" s="37"/>
      <c r="M77" s="37">
        <v>1.2</v>
      </c>
      <c r="N77" s="37"/>
      <c r="O77" s="37"/>
      <c r="P77" s="37"/>
    </row>
    <row r="78" spans="1:16" ht="15">
      <c r="A78" s="131" t="s">
        <v>359</v>
      </c>
      <c r="B78" s="131" t="s">
        <v>373</v>
      </c>
      <c r="C78" s="34">
        <v>138</v>
      </c>
      <c r="D78" s="115">
        <v>42440</v>
      </c>
      <c r="E78" s="34">
        <v>799692</v>
      </c>
      <c r="F78" s="34"/>
      <c r="G78" s="34" t="s">
        <v>1062</v>
      </c>
      <c r="H78" s="34" t="s">
        <v>336</v>
      </c>
      <c r="I78" s="36">
        <v>43525</v>
      </c>
      <c r="J78" s="34"/>
      <c r="K78" s="34" t="s">
        <v>302</v>
      </c>
      <c r="L78" s="34"/>
      <c r="M78" s="34">
        <v>1.8</v>
      </c>
      <c r="N78" s="115"/>
      <c r="O78" s="34"/>
      <c r="P78" s="34"/>
    </row>
    <row r="79" spans="1:16" ht="15">
      <c r="A79" s="132" t="s">
        <v>516</v>
      </c>
      <c r="B79" s="132" t="s">
        <v>528</v>
      </c>
      <c r="C79" s="34">
        <v>139</v>
      </c>
      <c r="D79" s="115">
        <v>41541</v>
      </c>
      <c r="E79" s="34"/>
      <c r="F79" s="34"/>
      <c r="G79" s="34" t="s">
        <v>81</v>
      </c>
      <c r="H79" s="119">
        <f>D79+365</f>
        <v>41906</v>
      </c>
      <c r="I79" s="36">
        <v>37672</v>
      </c>
      <c r="J79" s="34">
        <v>9</v>
      </c>
      <c r="K79" s="34" t="s">
        <v>302</v>
      </c>
      <c r="L79" s="34"/>
      <c r="M79" s="34">
        <v>5</v>
      </c>
      <c r="N79" s="115"/>
      <c r="O79" s="34"/>
      <c r="P79" s="34"/>
    </row>
    <row r="80" spans="1:16" ht="15">
      <c r="A80" s="131" t="s">
        <v>323</v>
      </c>
      <c r="B80" s="131" t="s">
        <v>325</v>
      </c>
      <c r="C80" s="34">
        <v>142</v>
      </c>
      <c r="D80" s="115">
        <v>41334</v>
      </c>
      <c r="E80" s="34"/>
      <c r="F80" s="34"/>
      <c r="G80" s="34" t="s">
        <v>157</v>
      </c>
      <c r="H80" s="34" t="s">
        <v>305</v>
      </c>
      <c r="I80" s="36">
        <v>37191</v>
      </c>
      <c r="J80" s="34">
        <v>7</v>
      </c>
      <c r="K80" s="34" t="s">
        <v>302</v>
      </c>
      <c r="L80" s="34"/>
      <c r="M80" s="34">
        <v>2.7</v>
      </c>
      <c r="N80" s="115"/>
      <c r="O80" s="34"/>
      <c r="P80" s="34"/>
    </row>
    <row r="81" spans="1:16" ht="15">
      <c r="A81" s="131" t="s">
        <v>397</v>
      </c>
      <c r="B81" s="131" t="s">
        <v>400</v>
      </c>
      <c r="C81" s="34">
        <v>146</v>
      </c>
      <c r="D81" s="115">
        <v>41386</v>
      </c>
      <c r="E81" s="34"/>
      <c r="F81" s="34"/>
      <c r="G81" s="34" t="s">
        <v>7</v>
      </c>
      <c r="H81" s="119">
        <f aca="true" t="shared" si="4" ref="H81:H90">D81+365</f>
        <v>41751</v>
      </c>
      <c r="I81" s="36">
        <v>41119</v>
      </c>
      <c r="J81" s="34">
        <v>13</v>
      </c>
      <c r="K81" s="34" t="s">
        <v>302</v>
      </c>
      <c r="L81" s="34"/>
      <c r="M81" s="34">
        <v>0.8</v>
      </c>
      <c r="N81" s="115"/>
      <c r="O81" s="34"/>
      <c r="P81" s="34"/>
    </row>
    <row r="82" spans="1:16" ht="15">
      <c r="A82" s="132" t="s">
        <v>473</v>
      </c>
      <c r="B82" s="132" t="s">
        <v>474</v>
      </c>
      <c r="C82" s="34">
        <v>153</v>
      </c>
      <c r="D82" s="115">
        <v>41571</v>
      </c>
      <c r="E82" s="34"/>
      <c r="F82" s="34"/>
      <c r="G82" s="34" t="s">
        <v>53</v>
      </c>
      <c r="H82" s="119">
        <f t="shared" si="4"/>
        <v>41936</v>
      </c>
      <c r="I82" s="36">
        <v>38150</v>
      </c>
      <c r="J82" s="34">
        <v>11</v>
      </c>
      <c r="K82" s="34" t="s">
        <v>302</v>
      </c>
      <c r="L82" s="34"/>
      <c r="M82" s="34">
        <v>1</v>
      </c>
      <c r="N82" s="115"/>
      <c r="O82" s="34"/>
      <c r="P82" s="34"/>
    </row>
    <row r="83" spans="1:16" s="113" customFormat="1" ht="15">
      <c r="A83" s="132" t="s">
        <v>421</v>
      </c>
      <c r="B83" s="132" t="s">
        <v>460</v>
      </c>
      <c r="C83" s="34">
        <v>156</v>
      </c>
      <c r="D83" s="115">
        <v>41547</v>
      </c>
      <c r="E83" s="34"/>
      <c r="F83" s="34"/>
      <c r="G83" s="34" t="s">
        <v>75</v>
      </c>
      <c r="H83" s="119">
        <f t="shared" si="4"/>
        <v>41912</v>
      </c>
      <c r="I83" s="36">
        <v>42285</v>
      </c>
      <c r="J83" s="34">
        <v>5</v>
      </c>
      <c r="K83" s="34" t="s">
        <v>302</v>
      </c>
      <c r="L83" s="34"/>
      <c r="M83" s="34">
        <v>4.1</v>
      </c>
      <c r="N83" s="115"/>
      <c r="O83" s="34"/>
      <c r="P83" s="34"/>
    </row>
    <row r="84" spans="1:16" s="113" customFormat="1" ht="15">
      <c r="A84" s="132" t="s">
        <v>562</v>
      </c>
      <c r="B84" s="132" t="s">
        <v>568</v>
      </c>
      <c r="C84" s="37">
        <v>157</v>
      </c>
      <c r="D84" s="116">
        <v>41380</v>
      </c>
      <c r="E84" s="34"/>
      <c r="F84" s="34"/>
      <c r="G84" s="37" t="s">
        <v>165</v>
      </c>
      <c r="H84" s="119">
        <f t="shared" si="4"/>
        <v>41745</v>
      </c>
      <c r="I84" s="36">
        <v>41119</v>
      </c>
      <c r="J84" s="37">
        <v>5</v>
      </c>
      <c r="K84" s="37" t="s">
        <v>302</v>
      </c>
      <c r="L84" s="37"/>
      <c r="M84" s="37">
        <v>7.6</v>
      </c>
      <c r="N84" s="115"/>
      <c r="O84" s="37"/>
      <c r="P84" s="37"/>
    </row>
    <row r="85" spans="1:16" ht="15">
      <c r="A85" s="132" t="s">
        <v>495</v>
      </c>
      <c r="B85" s="132" t="s">
        <v>497</v>
      </c>
      <c r="C85" s="34">
        <v>158</v>
      </c>
      <c r="D85" s="115">
        <v>41276</v>
      </c>
      <c r="E85" s="34"/>
      <c r="F85" s="34"/>
      <c r="G85" s="34" t="s">
        <v>2</v>
      </c>
      <c r="H85" s="119">
        <f t="shared" si="4"/>
        <v>41641</v>
      </c>
      <c r="I85" s="36">
        <v>39668</v>
      </c>
      <c r="J85" s="34">
        <v>11</v>
      </c>
      <c r="K85" s="34" t="s">
        <v>302</v>
      </c>
      <c r="L85" s="34"/>
      <c r="M85" s="34">
        <v>1.4</v>
      </c>
      <c r="N85" s="115"/>
      <c r="O85" s="34"/>
      <c r="P85" s="34"/>
    </row>
    <row r="86" spans="1:16" ht="15">
      <c r="A86" s="132" t="s">
        <v>421</v>
      </c>
      <c r="B86" s="132" t="s">
        <v>463</v>
      </c>
      <c r="C86" s="34">
        <v>161</v>
      </c>
      <c r="D86" s="115">
        <v>40920</v>
      </c>
      <c r="E86" s="34"/>
      <c r="F86" s="34"/>
      <c r="G86" s="34" t="s">
        <v>18</v>
      </c>
      <c r="H86" s="119">
        <f t="shared" si="4"/>
        <v>41285</v>
      </c>
      <c r="I86" s="36">
        <v>34972</v>
      </c>
      <c r="J86" s="34">
        <v>3</v>
      </c>
      <c r="K86" s="34" t="s">
        <v>302</v>
      </c>
      <c r="L86" s="34"/>
      <c r="M86" s="34">
        <v>5</v>
      </c>
      <c r="N86" s="115"/>
      <c r="O86" s="34"/>
      <c r="P86" s="34"/>
    </row>
    <row r="87" spans="1:16" s="114" customFormat="1" ht="15">
      <c r="A87" s="132" t="s">
        <v>405</v>
      </c>
      <c r="B87" s="132" t="s">
        <v>406</v>
      </c>
      <c r="C87" s="34">
        <v>163</v>
      </c>
      <c r="D87" s="115">
        <v>40410</v>
      </c>
      <c r="E87" s="34"/>
      <c r="F87" s="34"/>
      <c r="G87" s="34" t="s">
        <v>124</v>
      </c>
      <c r="H87" s="119">
        <f t="shared" si="4"/>
        <v>40775</v>
      </c>
      <c r="I87" s="36">
        <v>40027</v>
      </c>
      <c r="J87" s="34">
        <v>13</v>
      </c>
      <c r="K87" s="34" t="s">
        <v>302</v>
      </c>
      <c r="L87" s="34"/>
      <c r="M87" s="34">
        <v>1</v>
      </c>
      <c r="N87" s="115"/>
      <c r="O87" s="34"/>
      <c r="P87" s="34"/>
    </row>
    <row r="88" spans="1:16" s="114" customFormat="1" ht="15">
      <c r="A88" s="131" t="s">
        <v>475</v>
      </c>
      <c r="B88" s="131" t="s">
        <v>474</v>
      </c>
      <c r="C88" s="34">
        <v>164</v>
      </c>
      <c r="D88" s="115">
        <v>41571</v>
      </c>
      <c r="E88" s="34"/>
      <c r="F88" s="34"/>
      <c r="G88" s="34" t="s">
        <v>71</v>
      </c>
      <c r="H88" s="119">
        <f t="shared" si="4"/>
        <v>41936</v>
      </c>
      <c r="I88" s="36">
        <v>42666</v>
      </c>
      <c r="J88" s="34"/>
      <c r="K88" s="34"/>
      <c r="L88" s="34"/>
      <c r="M88" s="34">
        <v>1.7</v>
      </c>
      <c r="N88" s="115"/>
      <c r="O88" s="34"/>
      <c r="P88" s="34"/>
    </row>
    <row r="89" spans="1:16" ht="15">
      <c r="A89" s="132" t="s">
        <v>397</v>
      </c>
      <c r="B89" s="132" t="s">
        <v>401</v>
      </c>
      <c r="C89" s="34">
        <v>168</v>
      </c>
      <c r="D89" s="115">
        <v>41425</v>
      </c>
      <c r="E89" s="34"/>
      <c r="F89" s="34"/>
      <c r="G89" s="34" t="s">
        <v>9</v>
      </c>
      <c r="H89" s="119">
        <f t="shared" si="4"/>
        <v>41790</v>
      </c>
      <c r="I89" s="36">
        <v>33705</v>
      </c>
      <c r="J89" s="34">
        <v>12</v>
      </c>
      <c r="K89" s="34" t="s">
        <v>302</v>
      </c>
      <c r="L89" s="34"/>
      <c r="M89" s="34">
        <v>4.6</v>
      </c>
      <c r="N89" s="115">
        <v>38160</v>
      </c>
      <c r="O89" s="34">
        <v>67</v>
      </c>
      <c r="P89" s="34">
        <v>104</v>
      </c>
    </row>
    <row r="90" spans="1:16" ht="15">
      <c r="A90" s="132" t="s">
        <v>421</v>
      </c>
      <c r="B90" s="132" t="s">
        <v>443</v>
      </c>
      <c r="C90" s="34">
        <v>169</v>
      </c>
      <c r="D90" s="115">
        <v>41460</v>
      </c>
      <c r="E90" s="34"/>
      <c r="F90" s="34"/>
      <c r="G90" s="34" t="s">
        <v>9</v>
      </c>
      <c r="H90" s="119">
        <f t="shared" si="4"/>
        <v>41825</v>
      </c>
      <c r="I90" s="36" t="s">
        <v>3</v>
      </c>
      <c r="J90" s="34">
        <v>12</v>
      </c>
      <c r="K90" s="34" t="s">
        <v>302</v>
      </c>
      <c r="L90" s="34"/>
      <c r="M90" s="34"/>
      <c r="N90" s="115">
        <v>38049</v>
      </c>
      <c r="O90" s="34">
        <v>67</v>
      </c>
      <c r="P90" s="34">
        <v>96.3</v>
      </c>
    </row>
    <row r="91" spans="1:16" ht="15">
      <c r="A91" s="131" t="s">
        <v>339</v>
      </c>
      <c r="B91" s="131" t="s">
        <v>340</v>
      </c>
      <c r="C91" s="34">
        <v>178</v>
      </c>
      <c r="D91" s="115">
        <v>41366</v>
      </c>
      <c r="E91" s="34"/>
      <c r="F91" s="34"/>
      <c r="G91" s="34" t="s">
        <v>75</v>
      </c>
      <c r="H91" s="34" t="s">
        <v>338</v>
      </c>
      <c r="I91" s="36">
        <v>41139</v>
      </c>
      <c r="J91" s="34">
        <v>5</v>
      </c>
      <c r="K91" s="34" t="s">
        <v>302</v>
      </c>
      <c r="L91" s="34"/>
      <c r="M91" s="34">
        <v>2.6</v>
      </c>
      <c r="N91" s="115"/>
      <c r="O91" s="34"/>
      <c r="P91" s="34"/>
    </row>
    <row r="92" spans="1:16" s="113" customFormat="1" ht="15">
      <c r="A92" s="131" t="s">
        <v>339</v>
      </c>
      <c r="B92" s="131" t="s">
        <v>340</v>
      </c>
      <c r="C92" s="34">
        <v>178</v>
      </c>
      <c r="D92" s="115">
        <v>41652</v>
      </c>
      <c r="E92" s="34"/>
      <c r="F92" s="34"/>
      <c r="G92" s="34" t="s">
        <v>119</v>
      </c>
      <c r="H92" s="34" t="s">
        <v>305</v>
      </c>
      <c r="I92" s="36">
        <v>42747</v>
      </c>
      <c r="J92" s="34"/>
      <c r="K92" s="34" t="s">
        <v>302</v>
      </c>
      <c r="L92" s="34"/>
      <c r="M92" s="34">
        <v>3.4</v>
      </c>
      <c r="N92" s="115"/>
      <c r="O92" s="34"/>
      <c r="P92" s="34"/>
    </row>
    <row r="93" spans="1:16" s="113" customFormat="1" ht="15">
      <c r="A93" s="132" t="s">
        <v>478</v>
      </c>
      <c r="B93" s="132" t="s">
        <v>479</v>
      </c>
      <c r="C93" s="34">
        <v>180</v>
      </c>
      <c r="D93" s="115">
        <v>41570</v>
      </c>
      <c r="E93" s="34"/>
      <c r="F93" s="34"/>
      <c r="G93" s="34" t="s">
        <v>73</v>
      </c>
      <c r="H93" s="119">
        <f>D93+365</f>
        <v>41935</v>
      </c>
      <c r="I93" s="36">
        <v>42665</v>
      </c>
      <c r="J93" s="34">
        <v>11</v>
      </c>
      <c r="K93" s="34" t="s">
        <v>302</v>
      </c>
      <c r="L93" s="34" t="s">
        <v>480</v>
      </c>
      <c r="M93" s="34">
        <v>11.4</v>
      </c>
      <c r="N93" s="115"/>
      <c r="O93" s="34"/>
      <c r="P93" s="34"/>
    </row>
    <row r="94" spans="1:16" ht="15">
      <c r="A94" s="131" t="s">
        <v>299</v>
      </c>
      <c r="B94" s="131" t="s">
        <v>304</v>
      </c>
      <c r="C94" s="34">
        <v>183</v>
      </c>
      <c r="D94" s="115">
        <v>41373</v>
      </c>
      <c r="E94" s="34"/>
      <c r="F94" s="34"/>
      <c r="G94" s="34" t="s">
        <v>7</v>
      </c>
      <c r="H94" s="34" t="s">
        <v>305</v>
      </c>
      <c r="I94" s="36" t="s">
        <v>3</v>
      </c>
      <c r="J94" s="34"/>
      <c r="K94" s="34" t="s">
        <v>302</v>
      </c>
      <c r="L94" s="34"/>
      <c r="M94" s="34"/>
      <c r="N94" s="115"/>
      <c r="O94" s="34"/>
      <c r="P94" s="34"/>
    </row>
    <row r="95" spans="1:16" ht="15">
      <c r="A95" s="132" t="s">
        <v>516</v>
      </c>
      <c r="B95" s="132" t="s">
        <v>522</v>
      </c>
      <c r="C95" s="34">
        <v>186</v>
      </c>
      <c r="D95" s="115">
        <v>41422</v>
      </c>
      <c r="E95" s="34"/>
      <c r="F95" s="34"/>
      <c r="G95" s="34" t="s">
        <v>38</v>
      </c>
      <c r="H95" s="119">
        <f>D95+365</f>
        <v>41787</v>
      </c>
      <c r="I95" s="36">
        <v>41392</v>
      </c>
      <c r="J95" s="34">
        <v>9</v>
      </c>
      <c r="K95" s="34" t="s">
        <v>302</v>
      </c>
      <c r="L95" s="34"/>
      <c r="M95" s="34">
        <v>1.3</v>
      </c>
      <c r="N95" s="115"/>
      <c r="O95" s="34"/>
      <c r="P95" s="34"/>
    </row>
    <row r="96" spans="1:16" ht="15">
      <c r="A96" s="132" t="s">
        <v>421</v>
      </c>
      <c r="B96" s="132" t="s">
        <v>455</v>
      </c>
      <c r="C96" s="34">
        <v>188</v>
      </c>
      <c r="D96" s="115">
        <v>41603</v>
      </c>
      <c r="E96" s="34"/>
      <c r="F96" s="34"/>
      <c r="G96" s="34" t="s">
        <v>38</v>
      </c>
      <c r="H96" s="119">
        <f>D96+365</f>
        <v>41968</v>
      </c>
      <c r="I96" s="36">
        <v>41404</v>
      </c>
      <c r="J96" s="34">
        <v>10</v>
      </c>
      <c r="K96" s="34" t="s">
        <v>302</v>
      </c>
      <c r="L96" s="34"/>
      <c r="M96" s="34">
        <v>0.6</v>
      </c>
      <c r="N96" s="115"/>
      <c r="O96" s="34"/>
      <c r="P96" s="34"/>
    </row>
    <row r="97" spans="1:16" ht="15">
      <c r="A97" s="132" t="s">
        <v>421</v>
      </c>
      <c r="B97" s="132" t="s">
        <v>440</v>
      </c>
      <c r="C97" s="34">
        <v>189</v>
      </c>
      <c r="D97" s="115">
        <v>41396</v>
      </c>
      <c r="E97" s="34"/>
      <c r="F97" s="34"/>
      <c r="G97" s="34" t="s">
        <v>197</v>
      </c>
      <c r="H97" s="119">
        <f>D97+365</f>
        <v>41761</v>
      </c>
      <c r="I97" s="36" t="s">
        <v>3</v>
      </c>
      <c r="J97" s="34">
        <v>2</v>
      </c>
      <c r="K97" s="34" t="s">
        <v>302</v>
      </c>
      <c r="L97" s="34"/>
      <c r="M97" s="34"/>
      <c r="N97" s="115"/>
      <c r="O97" s="34"/>
      <c r="P97" s="34"/>
    </row>
    <row r="98" spans="1:16" ht="15">
      <c r="A98" s="131" t="s">
        <v>421</v>
      </c>
      <c r="B98" s="131" t="s">
        <v>441</v>
      </c>
      <c r="C98" s="34">
        <v>189</v>
      </c>
      <c r="D98" s="115">
        <v>41662</v>
      </c>
      <c r="E98" s="34"/>
      <c r="F98" s="34"/>
      <c r="G98" s="34" t="s">
        <v>220</v>
      </c>
      <c r="H98" s="119">
        <f>D98+365</f>
        <v>42027</v>
      </c>
      <c r="I98" s="36">
        <v>42757</v>
      </c>
      <c r="J98" s="34"/>
      <c r="K98" s="34" t="s">
        <v>302</v>
      </c>
      <c r="L98" s="34"/>
      <c r="M98" s="34">
        <v>3.2</v>
      </c>
      <c r="N98" s="115"/>
      <c r="O98" s="34"/>
      <c r="P98" s="34"/>
    </row>
    <row r="99" spans="1:16" ht="15">
      <c r="A99" s="131" t="s">
        <v>353</v>
      </c>
      <c r="B99" s="131" t="s">
        <v>354</v>
      </c>
      <c r="C99" s="34">
        <v>190</v>
      </c>
      <c r="D99" s="115">
        <v>41571</v>
      </c>
      <c r="E99" s="34"/>
      <c r="F99" s="34"/>
      <c r="G99" s="34" t="s">
        <v>7</v>
      </c>
      <c r="H99" s="34" t="s">
        <v>305</v>
      </c>
      <c r="I99" s="36">
        <v>41298</v>
      </c>
      <c r="J99" s="34">
        <v>13</v>
      </c>
      <c r="K99" s="34" t="s">
        <v>302</v>
      </c>
      <c r="L99" s="34"/>
      <c r="M99" s="34">
        <v>14</v>
      </c>
      <c r="N99" s="115"/>
      <c r="O99" s="34"/>
      <c r="P99" s="34"/>
    </row>
    <row r="100" spans="1:16" ht="15">
      <c r="A100" s="131" t="s">
        <v>387</v>
      </c>
      <c r="B100" s="131" t="s">
        <v>392</v>
      </c>
      <c r="C100" s="34">
        <v>193</v>
      </c>
      <c r="D100" s="115">
        <v>40809</v>
      </c>
      <c r="E100" s="34"/>
      <c r="F100" s="34"/>
      <c r="G100" s="34" t="s">
        <v>7</v>
      </c>
      <c r="H100" s="119">
        <f aca="true" t="shared" si="5" ref="H100:H112">D100+365</f>
        <v>41174</v>
      </c>
      <c r="I100" s="36" t="s">
        <v>3</v>
      </c>
      <c r="J100" s="34">
        <v>14</v>
      </c>
      <c r="K100" s="34" t="s">
        <v>302</v>
      </c>
      <c r="L100" s="34"/>
      <c r="M100" s="34"/>
      <c r="N100" s="115"/>
      <c r="O100" s="34"/>
      <c r="P100" s="34"/>
    </row>
    <row r="101" spans="1:16" ht="15">
      <c r="A101" s="131" t="s">
        <v>387</v>
      </c>
      <c r="B101" s="131" t="s">
        <v>391</v>
      </c>
      <c r="C101" s="34">
        <v>195</v>
      </c>
      <c r="D101" s="115">
        <v>41088</v>
      </c>
      <c r="E101" s="34"/>
      <c r="F101" s="34"/>
      <c r="G101" s="34" t="s">
        <v>7</v>
      </c>
      <c r="H101" s="119">
        <f t="shared" si="5"/>
        <v>41453</v>
      </c>
      <c r="I101" s="36">
        <v>42054</v>
      </c>
      <c r="J101" s="34">
        <v>14</v>
      </c>
      <c r="K101" s="34" t="s">
        <v>302</v>
      </c>
      <c r="L101" s="34"/>
      <c r="M101" s="34">
        <v>3.2</v>
      </c>
      <c r="N101" s="115"/>
      <c r="O101" s="34"/>
      <c r="P101" s="34"/>
    </row>
    <row r="102" spans="1:16" ht="15">
      <c r="A102" s="132" t="s">
        <v>421</v>
      </c>
      <c r="B102" s="132" t="s">
        <v>444</v>
      </c>
      <c r="C102" s="34">
        <v>201</v>
      </c>
      <c r="D102" s="115">
        <v>41445</v>
      </c>
      <c r="E102" s="34"/>
      <c r="F102" s="34"/>
      <c r="G102" s="34" t="s">
        <v>157</v>
      </c>
      <c r="H102" s="119">
        <f t="shared" si="5"/>
        <v>41810</v>
      </c>
      <c r="I102" s="36">
        <v>39207</v>
      </c>
      <c r="J102" s="34">
        <v>7</v>
      </c>
      <c r="K102" s="34" t="s">
        <v>302</v>
      </c>
      <c r="L102" s="34"/>
      <c r="M102" s="34">
        <v>1.3</v>
      </c>
      <c r="N102" s="115"/>
      <c r="O102" s="34"/>
      <c r="P102" s="34"/>
    </row>
    <row r="103" spans="1:16" ht="15">
      <c r="A103" s="132" t="s">
        <v>516</v>
      </c>
      <c r="B103" s="132" t="s">
        <v>526</v>
      </c>
      <c r="C103" s="34">
        <v>205</v>
      </c>
      <c r="D103" s="115">
        <v>40675</v>
      </c>
      <c r="E103" s="34"/>
      <c r="F103" s="34"/>
      <c r="G103" s="34" t="s">
        <v>48</v>
      </c>
      <c r="H103" s="119">
        <f t="shared" si="5"/>
        <v>41040</v>
      </c>
      <c r="I103" s="36">
        <v>41426</v>
      </c>
      <c r="J103" s="34">
        <v>1</v>
      </c>
      <c r="K103" s="34" t="s">
        <v>302</v>
      </c>
      <c r="L103" s="34" t="s">
        <v>527</v>
      </c>
      <c r="M103" s="34">
        <v>1.6</v>
      </c>
      <c r="N103" s="115"/>
      <c r="O103" s="34"/>
      <c r="P103" s="34"/>
    </row>
    <row r="104" spans="1:16" ht="15">
      <c r="A104" s="132" t="s">
        <v>421</v>
      </c>
      <c r="B104" s="132" t="s">
        <v>464</v>
      </c>
      <c r="C104" s="34">
        <v>207</v>
      </c>
      <c r="D104" s="115">
        <v>40779</v>
      </c>
      <c r="E104" s="34"/>
      <c r="F104" s="34"/>
      <c r="G104" s="34" t="s">
        <v>335</v>
      </c>
      <c r="H104" s="119">
        <f t="shared" si="5"/>
        <v>41144</v>
      </c>
      <c r="I104" s="36" t="s">
        <v>3</v>
      </c>
      <c r="J104" s="34">
        <v>10</v>
      </c>
      <c r="K104" s="34" t="s">
        <v>302</v>
      </c>
      <c r="L104" s="34"/>
      <c r="M104" s="34"/>
      <c r="N104" s="115"/>
      <c r="O104" s="34"/>
      <c r="P104" s="34"/>
    </row>
    <row r="105" spans="1:16" ht="15">
      <c r="A105" s="132" t="s">
        <v>421</v>
      </c>
      <c r="B105" s="132" t="s">
        <v>465</v>
      </c>
      <c r="C105" s="34">
        <v>209</v>
      </c>
      <c r="D105" s="115">
        <v>41393</v>
      </c>
      <c r="E105" s="34"/>
      <c r="F105" s="34"/>
      <c r="G105" s="34" t="s">
        <v>81</v>
      </c>
      <c r="H105" s="119">
        <f t="shared" si="5"/>
        <v>41758</v>
      </c>
      <c r="I105" s="36">
        <v>42650</v>
      </c>
      <c r="J105" s="34">
        <v>9</v>
      </c>
      <c r="K105" s="34" t="s">
        <v>302</v>
      </c>
      <c r="L105" s="34"/>
      <c r="M105" s="34">
        <v>2.3</v>
      </c>
      <c r="N105" s="115">
        <v>37657</v>
      </c>
      <c r="O105" s="34">
        <v>67</v>
      </c>
      <c r="P105" s="34">
        <v>98</v>
      </c>
    </row>
    <row r="106" spans="1:16" ht="15">
      <c r="A106" s="132" t="s">
        <v>516</v>
      </c>
      <c r="B106" s="132" t="s">
        <v>524</v>
      </c>
      <c r="C106" s="34">
        <v>210</v>
      </c>
      <c r="D106" s="115">
        <v>41207</v>
      </c>
      <c r="E106" s="34"/>
      <c r="F106" s="34"/>
      <c r="G106" s="34" t="s">
        <v>38</v>
      </c>
      <c r="H106" s="119">
        <f t="shared" si="5"/>
        <v>41572</v>
      </c>
      <c r="I106" s="36">
        <v>36832</v>
      </c>
      <c r="J106" s="34">
        <v>10</v>
      </c>
      <c r="K106" s="34" t="s">
        <v>302</v>
      </c>
      <c r="L106" s="34" t="s">
        <v>525</v>
      </c>
      <c r="M106" s="34">
        <v>3.2</v>
      </c>
      <c r="N106" s="115"/>
      <c r="O106" s="34"/>
      <c r="P106" s="34"/>
    </row>
    <row r="107" spans="1:16" ht="15">
      <c r="A107" s="132" t="s">
        <v>516</v>
      </c>
      <c r="B107" s="132" t="s">
        <v>533</v>
      </c>
      <c r="C107" s="34">
        <v>214</v>
      </c>
      <c r="D107" s="115">
        <v>40065</v>
      </c>
      <c r="E107" s="34"/>
      <c r="F107" s="34"/>
      <c r="G107" s="34" t="s">
        <v>64</v>
      </c>
      <c r="H107" s="119">
        <f t="shared" si="5"/>
        <v>40430</v>
      </c>
      <c r="I107" s="36" t="s">
        <v>3</v>
      </c>
      <c r="J107" s="34">
        <v>0</v>
      </c>
      <c r="K107" s="34" t="s">
        <v>302</v>
      </c>
      <c r="L107" s="34" t="s">
        <v>534</v>
      </c>
      <c r="M107" s="34"/>
      <c r="N107" s="115"/>
      <c r="O107" s="34"/>
      <c r="P107" s="34"/>
    </row>
    <row r="108" spans="1:16" ht="15">
      <c r="A108" s="131" t="s">
        <v>359</v>
      </c>
      <c r="B108" s="131" t="s">
        <v>379</v>
      </c>
      <c r="C108" s="34">
        <v>217</v>
      </c>
      <c r="D108" s="115">
        <v>41366</v>
      </c>
      <c r="E108" s="34"/>
      <c r="F108" s="34"/>
      <c r="G108" s="34" t="s">
        <v>75</v>
      </c>
      <c r="H108" s="119">
        <f t="shared" si="5"/>
        <v>41731</v>
      </c>
      <c r="I108" s="36">
        <v>41153</v>
      </c>
      <c r="J108" s="34">
        <v>5</v>
      </c>
      <c r="K108" s="34" t="s">
        <v>302</v>
      </c>
      <c r="L108" s="34"/>
      <c r="M108" s="34">
        <v>1.4</v>
      </c>
      <c r="N108" s="115"/>
      <c r="O108" s="34"/>
      <c r="P108" s="34"/>
    </row>
    <row r="109" spans="1:16" ht="15">
      <c r="A109" s="132" t="s">
        <v>516</v>
      </c>
      <c r="B109" s="132" t="s">
        <v>554</v>
      </c>
      <c r="C109" s="34">
        <v>218</v>
      </c>
      <c r="D109" s="115">
        <v>41513</v>
      </c>
      <c r="E109" s="34"/>
      <c r="F109" s="34"/>
      <c r="G109" s="34" t="s">
        <v>45</v>
      </c>
      <c r="H109" s="119">
        <f t="shared" si="5"/>
        <v>41878</v>
      </c>
      <c r="I109" s="36">
        <v>40265</v>
      </c>
      <c r="J109" s="34">
        <v>1</v>
      </c>
      <c r="K109" s="34" t="s">
        <v>302</v>
      </c>
      <c r="L109" s="34" t="s">
        <v>555</v>
      </c>
      <c r="M109" s="34">
        <v>3.1</v>
      </c>
      <c r="N109" s="115"/>
      <c r="O109" s="34"/>
      <c r="P109" s="34"/>
    </row>
    <row r="110" spans="1:16" ht="15">
      <c r="A110" s="132" t="s">
        <v>421</v>
      </c>
      <c r="B110" s="132" t="s">
        <v>447</v>
      </c>
      <c r="C110" s="34">
        <v>220</v>
      </c>
      <c r="D110" s="115">
        <v>41326</v>
      </c>
      <c r="E110" s="34"/>
      <c r="F110" s="34"/>
      <c r="G110" s="34" t="s">
        <v>370</v>
      </c>
      <c r="H110" s="119">
        <f t="shared" si="5"/>
        <v>41691</v>
      </c>
      <c r="I110" s="36">
        <v>42611</v>
      </c>
      <c r="J110" s="34">
        <v>5</v>
      </c>
      <c r="K110" s="34" t="s">
        <v>302</v>
      </c>
      <c r="L110" s="34"/>
      <c r="M110" s="34">
        <v>2.2</v>
      </c>
      <c r="N110" s="115"/>
      <c r="O110" s="34"/>
      <c r="P110" s="34"/>
    </row>
    <row r="111" spans="1:16" ht="15">
      <c r="A111" s="132" t="s">
        <v>421</v>
      </c>
      <c r="B111" s="132" t="s">
        <v>435</v>
      </c>
      <c r="C111" s="37">
        <v>221</v>
      </c>
      <c r="D111" s="116">
        <v>41277</v>
      </c>
      <c r="E111" s="34"/>
      <c r="F111" s="34"/>
      <c r="G111" s="34" t="s">
        <v>38</v>
      </c>
      <c r="H111" s="119">
        <f t="shared" si="5"/>
        <v>41642</v>
      </c>
      <c r="I111" s="36" t="s">
        <v>3</v>
      </c>
      <c r="J111" s="37">
        <v>10</v>
      </c>
      <c r="K111" s="37" t="s">
        <v>302</v>
      </c>
      <c r="L111" s="34" t="s">
        <v>436</v>
      </c>
      <c r="M111" s="34"/>
      <c r="N111" s="115"/>
      <c r="O111" s="34"/>
      <c r="P111" s="34"/>
    </row>
    <row r="112" spans="1:16" ht="15">
      <c r="A112" s="134" t="s">
        <v>109</v>
      </c>
      <c r="B112" s="134" t="s">
        <v>113</v>
      </c>
      <c r="C112" s="79">
        <v>222</v>
      </c>
      <c r="D112" s="121">
        <v>41854</v>
      </c>
      <c r="E112" s="79">
        <v>491383</v>
      </c>
      <c r="F112" s="34" t="s">
        <v>114</v>
      </c>
      <c r="G112" s="34" t="s">
        <v>38</v>
      </c>
      <c r="H112" s="122">
        <f t="shared" si="5"/>
        <v>42219</v>
      </c>
      <c r="I112" s="35">
        <v>41183</v>
      </c>
      <c r="J112" s="34">
        <v>2.53</v>
      </c>
      <c r="K112" s="34"/>
      <c r="L112" s="34"/>
      <c r="M112" s="34">
        <v>1.2</v>
      </c>
      <c r="N112" s="34"/>
      <c r="O112" s="34"/>
      <c r="P112" s="34"/>
    </row>
    <row r="113" spans="1:16" ht="15">
      <c r="A113" s="131" t="s">
        <v>333</v>
      </c>
      <c r="B113" s="131" t="s">
        <v>337</v>
      </c>
      <c r="C113" s="34">
        <v>226</v>
      </c>
      <c r="D113" s="115">
        <v>41540</v>
      </c>
      <c r="E113" s="34"/>
      <c r="F113" s="34"/>
      <c r="G113" s="34" t="s">
        <v>81</v>
      </c>
      <c r="H113" s="34" t="s">
        <v>338</v>
      </c>
      <c r="I113" s="36" t="s">
        <v>3</v>
      </c>
      <c r="J113" s="34">
        <v>9</v>
      </c>
      <c r="K113" s="34" t="s">
        <v>302</v>
      </c>
      <c r="L113" s="34"/>
      <c r="M113" s="34"/>
      <c r="N113" s="115">
        <v>37692</v>
      </c>
      <c r="O113" s="34">
        <v>67</v>
      </c>
      <c r="P113" s="34">
        <v>53.45</v>
      </c>
    </row>
    <row r="114" spans="1:16" ht="15">
      <c r="A114" s="132" t="s">
        <v>490</v>
      </c>
      <c r="B114" s="132" t="s">
        <v>492</v>
      </c>
      <c r="C114" s="34">
        <v>229</v>
      </c>
      <c r="D114" s="115">
        <v>41521</v>
      </c>
      <c r="E114" s="34"/>
      <c r="F114" s="34"/>
      <c r="G114" s="34" t="s">
        <v>73</v>
      </c>
      <c r="H114" s="119">
        <f aca="true" t="shared" si="6" ref="H114:H123">D114+365</f>
        <v>41886</v>
      </c>
      <c r="I114" s="36" t="s">
        <v>3</v>
      </c>
      <c r="J114" s="34">
        <v>11</v>
      </c>
      <c r="K114" s="34" t="s">
        <v>302</v>
      </c>
      <c r="L114" s="34"/>
      <c r="M114" s="34"/>
      <c r="N114" s="115"/>
      <c r="O114" s="34"/>
      <c r="P114" s="34"/>
    </row>
    <row r="115" spans="1:16" ht="15">
      <c r="A115" s="132" t="s">
        <v>516</v>
      </c>
      <c r="B115" s="132" t="s">
        <v>536</v>
      </c>
      <c r="C115" s="34">
        <v>236</v>
      </c>
      <c r="D115" s="115">
        <v>41346</v>
      </c>
      <c r="E115" s="34"/>
      <c r="F115" s="34"/>
      <c r="G115" s="34" t="s">
        <v>7</v>
      </c>
      <c r="H115" s="119">
        <f t="shared" si="6"/>
        <v>41711</v>
      </c>
      <c r="I115" s="36" t="s">
        <v>3</v>
      </c>
      <c r="J115" s="34">
        <v>13</v>
      </c>
      <c r="K115" s="34" t="s">
        <v>313</v>
      </c>
      <c r="L115" s="34"/>
      <c r="M115" s="34"/>
      <c r="N115" s="115"/>
      <c r="O115" s="34"/>
      <c r="P115" s="34"/>
    </row>
    <row r="116" spans="1:16" ht="15">
      <c r="A116" s="132" t="s">
        <v>571</v>
      </c>
      <c r="B116" s="132" t="s">
        <v>572</v>
      </c>
      <c r="C116" s="37">
        <v>244</v>
      </c>
      <c r="D116" s="116">
        <v>41288</v>
      </c>
      <c r="E116" s="34"/>
      <c r="F116" s="34"/>
      <c r="G116" s="37" t="s">
        <v>7</v>
      </c>
      <c r="H116" s="119">
        <f t="shared" si="6"/>
        <v>41653</v>
      </c>
      <c r="I116" s="36">
        <v>41118</v>
      </c>
      <c r="J116" s="37">
        <v>13</v>
      </c>
      <c r="K116" s="37" t="s">
        <v>302</v>
      </c>
      <c r="L116" s="37"/>
      <c r="M116" s="37">
        <v>2.5</v>
      </c>
      <c r="N116" s="115"/>
      <c r="O116" s="37"/>
      <c r="P116" s="37"/>
    </row>
    <row r="117" spans="1:16" ht="15">
      <c r="A117" s="132" t="s">
        <v>516</v>
      </c>
      <c r="B117" s="132" t="s">
        <v>523</v>
      </c>
      <c r="C117" s="34">
        <v>249</v>
      </c>
      <c r="D117" s="115">
        <v>41338</v>
      </c>
      <c r="E117" s="34"/>
      <c r="F117" s="34"/>
      <c r="G117" s="34" t="s">
        <v>38</v>
      </c>
      <c r="H117" s="119">
        <f t="shared" si="6"/>
        <v>41703</v>
      </c>
      <c r="I117" s="36">
        <v>41398</v>
      </c>
      <c r="J117" s="34">
        <v>10</v>
      </c>
      <c r="K117" s="34" t="s">
        <v>302</v>
      </c>
      <c r="L117" s="34"/>
      <c r="M117" s="34">
        <v>1.2</v>
      </c>
      <c r="N117" s="115"/>
      <c r="O117" s="34"/>
      <c r="P117" s="34"/>
    </row>
    <row r="118" spans="1:16" ht="15">
      <c r="A118" s="132" t="s">
        <v>495</v>
      </c>
      <c r="B118" s="132" t="s">
        <v>496</v>
      </c>
      <c r="C118" s="34">
        <v>251</v>
      </c>
      <c r="D118" s="115">
        <v>41276</v>
      </c>
      <c r="E118" s="34"/>
      <c r="F118" s="34"/>
      <c r="G118" s="34" t="s">
        <v>2</v>
      </c>
      <c r="H118" s="119">
        <f t="shared" si="6"/>
        <v>41641</v>
      </c>
      <c r="I118" s="36">
        <v>39641</v>
      </c>
      <c r="J118" s="34">
        <v>11</v>
      </c>
      <c r="K118" s="34" t="s">
        <v>302</v>
      </c>
      <c r="L118" s="34"/>
      <c r="M118" s="34">
        <v>1.2</v>
      </c>
      <c r="N118" s="115"/>
      <c r="O118" s="34"/>
      <c r="P118" s="34"/>
    </row>
    <row r="119" spans="1:16" ht="15">
      <c r="A119" s="132" t="s">
        <v>421</v>
      </c>
      <c r="B119" s="132" t="s">
        <v>457</v>
      </c>
      <c r="C119" s="34">
        <v>259</v>
      </c>
      <c r="D119" s="115">
        <v>41309</v>
      </c>
      <c r="E119" s="34"/>
      <c r="F119" s="34"/>
      <c r="G119" s="34" t="s">
        <v>18</v>
      </c>
      <c r="H119" s="119">
        <f t="shared" si="6"/>
        <v>41674</v>
      </c>
      <c r="I119" s="36" t="s">
        <v>3</v>
      </c>
      <c r="J119" s="34">
        <v>2</v>
      </c>
      <c r="K119" s="34" t="s">
        <v>302</v>
      </c>
      <c r="L119" s="34"/>
      <c r="M119" s="34"/>
      <c r="N119" s="115"/>
      <c r="O119" s="34"/>
      <c r="P119" s="34"/>
    </row>
    <row r="120" spans="1:16" ht="15">
      <c r="A120" s="132" t="s">
        <v>421</v>
      </c>
      <c r="B120" s="132" t="s">
        <v>439</v>
      </c>
      <c r="C120" s="34">
        <v>267</v>
      </c>
      <c r="D120" s="115">
        <v>40966</v>
      </c>
      <c r="E120" s="34"/>
      <c r="F120" s="34"/>
      <c r="G120" s="34" t="s">
        <v>38</v>
      </c>
      <c r="H120" s="119">
        <f t="shared" si="6"/>
        <v>41331</v>
      </c>
      <c r="I120" s="36">
        <v>41406</v>
      </c>
      <c r="J120" s="34"/>
      <c r="K120" s="34" t="s">
        <v>302</v>
      </c>
      <c r="L120" s="34"/>
      <c r="M120" s="34">
        <v>0.8</v>
      </c>
      <c r="N120" s="115"/>
      <c r="O120" s="34"/>
      <c r="P120" s="34"/>
    </row>
    <row r="121" spans="1:16" ht="15">
      <c r="A121" s="132" t="s">
        <v>421</v>
      </c>
      <c r="B121" s="132" t="s">
        <v>454</v>
      </c>
      <c r="C121" s="34">
        <v>268</v>
      </c>
      <c r="D121" s="115">
        <v>41505</v>
      </c>
      <c r="E121" s="34"/>
      <c r="F121" s="34"/>
      <c r="G121" s="34" t="s">
        <v>73</v>
      </c>
      <c r="H121" s="119">
        <f t="shared" si="6"/>
        <v>41870</v>
      </c>
      <c r="I121" s="36" t="s">
        <v>3</v>
      </c>
      <c r="J121" s="34">
        <v>12</v>
      </c>
      <c r="K121" s="34" t="s">
        <v>302</v>
      </c>
      <c r="L121" s="34"/>
      <c r="M121" s="34"/>
      <c r="N121" s="115"/>
      <c r="O121" s="34"/>
      <c r="P121" s="34"/>
    </row>
    <row r="122" spans="1:16" ht="15">
      <c r="A122" s="132" t="s">
        <v>421</v>
      </c>
      <c r="B122" s="132" t="s">
        <v>390</v>
      </c>
      <c r="C122" s="34">
        <v>270</v>
      </c>
      <c r="D122" s="115">
        <v>41380</v>
      </c>
      <c r="E122" s="34"/>
      <c r="F122" s="34"/>
      <c r="G122" s="34" t="s">
        <v>165</v>
      </c>
      <c r="H122" s="119">
        <f t="shared" si="6"/>
        <v>41745</v>
      </c>
      <c r="I122" s="36">
        <v>39998</v>
      </c>
      <c r="J122" s="34">
        <v>5</v>
      </c>
      <c r="K122" s="34" t="s">
        <v>302</v>
      </c>
      <c r="L122" s="34"/>
      <c r="M122" s="34">
        <v>1.7</v>
      </c>
      <c r="N122" s="115"/>
      <c r="O122" s="34"/>
      <c r="P122" s="34"/>
    </row>
    <row r="123" spans="1:16" ht="15">
      <c r="A123" s="132" t="s">
        <v>421</v>
      </c>
      <c r="B123" s="132" t="s">
        <v>462</v>
      </c>
      <c r="C123" s="34">
        <v>271</v>
      </c>
      <c r="D123" s="115">
        <v>41375</v>
      </c>
      <c r="E123" s="34"/>
      <c r="F123" s="34"/>
      <c r="G123" s="34" t="s">
        <v>38</v>
      </c>
      <c r="H123" s="119">
        <f t="shared" si="6"/>
        <v>41740</v>
      </c>
      <c r="I123" s="36">
        <v>41508</v>
      </c>
      <c r="J123" s="34">
        <v>10</v>
      </c>
      <c r="K123" s="34" t="s">
        <v>302</v>
      </c>
      <c r="L123" s="34" t="s">
        <v>177</v>
      </c>
      <c r="M123" s="34">
        <v>1.2</v>
      </c>
      <c r="N123" s="115"/>
      <c r="O123" s="34"/>
      <c r="P123" s="34"/>
    </row>
    <row r="124" spans="1:16" ht="15">
      <c r="A124" s="131" t="s">
        <v>357</v>
      </c>
      <c r="B124" s="131" t="s">
        <v>358</v>
      </c>
      <c r="C124" s="34">
        <v>272</v>
      </c>
      <c r="D124" s="115">
        <v>41306</v>
      </c>
      <c r="E124" s="34"/>
      <c r="F124" s="34"/>
      <c r="G124" s="34" t="s">
        <v>18</v>
      </c>
      <c r="H124" s="34" t="s">
        <v>336</v>
      </c>
      <c r="I124" s="36">
        <v>40229</v>
      </c>
      <c r="J124" s="34">
        <v>3</v>
      </c>
      <c r="K124" s="34" t="s">
        <v>302</v>
      </c>
      <c r="L124" s="34"/>
      <c r="M124" s="34">
        <v>1.9</v>
      </c>
      <c r="N124" s="115"/>
      <c r="O124" s="34"/>
      <c r="P124" s="34"/>
    </row>
    <row r="125" spans="1:16" ht="15">
      <c r="A125" s="132" t="s">
        <v>485</v>
      </c>
      <c r="B125" s="132" t="s">
        <v>486</v>
      </c>
      <c r="C125" s="34">
        <v>273</v>
      </c>
      <c r="D125" s="115">
        <v>41502</v>
      </c>
      <c r="E125" s="34"/>
      <c r="F125" s="34"/>
      <c r="G125" s="34" t="s">
        <v>73</v>
      </c>
      <c r="H125" s="119">
        <f>D125+365</f>
        <v>41867</v>
      </c>
      <c r="I125" s="36" t="s">
        <v>3</v>
      </c>
      <c r="J125" s="34">
        <v>11</v>
      </c>
      <c r="K125" s="34" t="s">
        <v>302</v>
      </c>
      <c r="L125" s="34"/>
      <c r="M125" s="34"/>
      <c r="N125" s="115"/>
      <c r="O125" s="34"/>
      <c r="P125" s="34"/>
    </row>
    <row r="126" spans="1:16" ht="15">
      <c r="A126" s="131" t="s">
        <v>397</v>
      </c>
      <c r="B126" s="131" t="s">
        <v>398</v>
      </c>
      <c r="C126" s="34">
        <v>274</v>
      </c>
      <c r="D126" s="115">
        <v>41297</v>
      </c>
      <c r="E126" s="34"/>
      <c r="F126" s="34"/>
      <c r="G126" s="34" t="s">
        <v>335</v>
      </c>
      <c r="H126" s="119">
        <f>D126+365</f>
        <v>41662</v>
      </c>
      <c r="I126" s="36">
        <v>37522</v>
      </c>
      <c r="J126" s="34">
        <v>9</v>
      </c>
      <c r="K126" s="34" t="s">
        <v>302</v>
      </c>
      <c r="L126" s="34"/>
      <c r="M126" s="34">
        <v>1.3</v>
      </c>
      <c r="N126" s="115"/>
      <c r="O126" s="34"/>
      <c r="P126" s="34"/>
    </row>
    <row r="127" spans="1:16" ht="15">
      <c r="A127" s="132" t="s">
        <v>421</v>
      </c>
      <c r="B127" s="132" t="s">
        <v>428</v>
      </c>
      <c r="C127" s="34">
        <v>276</v>
      </c>
      <c r="D127" s="115">
        <v>41374</v>
      </c>
      <c r="E127" s="34"/>
      <c r="F127" s="34"/>
      <c r="G127" s="34" t="s">
        <v>38</v>
      </c>
      <c r="H127" s="119">
        <f>D127+365</f>
        <v>41739</v>
      </c>
      <c r="I127" s="36">
        <v>41397</v>
      </c>
      <c r="J127" s="34">
        <v>10</v>
      </c>
      <c r="K127" s="34" t="s">
        <v>302</v>
      </c>
      <c r="L127" s="34"/>
      <c r="M127" s="34">
        <v>1.3</v>
      </c>
      <c r="N127" s="115"/>
      <c r="O127" s="34"/>
      <c r="P127" s="34"/>
    </row>
    <row r="128" spans="1:16" ht="15">
      <c r="A128" s="132" t="s">
        <v>516</v>
      </c>
      <c r="B128" s="132" t="s">
        <v>544</v>
      </c>
      <c r="C128" s="37">
        <v>278</v>
      </c>
      <c r="D128" s="116">
        <v>41311</v>
      </c>
      <c r="E128" s="34"/>
      <c r="F128" s="34"/>
      <c r="G128" s="37" t="s">
        <v>38</v>
      </c>
      <c r="H128" s="119">
        <f>D128+365</f>
        <v>41676</v>
      </c>
      <c r="I128" s="36">
        <v>37724</v>
      </c>
      <c r="J128" s="37">
        <v>10</v>
      </c>
      <c r="K128" s="37" t="s">
        <v>302</v>
      </c>
      <c r="L128" s="34" t="s">
        <v>262</v>
      </c>
      <c r="M128" s="34">
        <v>2.6</v>
      </c>
      <c r="N128" s="115"/>
      <c r="O128" s="34"/>
      <c r="P128" s="34"/>
    </row>
    <row r="129" spans="1:16" ht="15">
      <c r="A129" s="131" t="s">
        <v>397</v>
      </c>
      <c r="B129" s="131" t="s">
        <v>399</v>
      </c>
      <c r="C129" s="34">
        <v>280</v>
      </c>
      <c r="D129" s="115">
        <v>41597</v>
      </c>
      <c r="E129" s="34"/>
      <c r="F129" s="34"/>
      <c r="G129" s="34" t="s">
        <v>7</v>
      </c>
      <c r="H129" s="119">
        <f>D129+365</f>
        <v>41962</v>
      </c>
      <c r="I129" s="36">
        <v>42513</v>
      </c>
      <c r="J129" s="34">
        <v>13</v>
      </c>
      <c r="K129" s="34" t="s">
        <v>302</v>
      </c>
      <c r="L129" s="34"/>
      <c r="M129" s="34">
        <v>2.8</v>
      </c>
      <c r="N129" s="115"/>
      <c r="O129" s="34"/>
      <c r="P129" s="34"/>
    </row>
    <row r="130" spans="1:16" ht="15">
      <c r="A130" s="131" t="s">
        <v>359</v>
      </c>
      <c r="B130" s="131" t="s">
        <v>369</v>
      </c>
      <c r="C130" s="34">
        <v>282</v>
      </c>
      <c r="D130" s="115">
        <v>41326</v>
      </c>
      <c r="E130" s="34"/>
      <c r="F130" s="34"/>
      <c r="G130" s="34" t="s">
        <v>370</v>
      </c>
      <c r="H130" s="34" t="s">
        <v>345</v>
      </c>
      <c r="I130" s="36">
        <v>42611</v>
      </c>
      <c r="J130" s="34">
        <v>5</v>
      </c>
      <c r="K130" s="34" t="s">
        <v>302</v>
      </c>
      <c r="L130" s="34"/>
      <c r="M130" s="34">
        <v>1.8</v>
      </c>
      <c r="N130" s="115"/>
      <c r="O130" s="34"/>
      <c r="P130" s="34"/>
    </row>
    <row r="131" spans="1:16" ht="15">
      <c r="A131" s="132" t="s">
        <v>397</v>
      </c>
      <c r="B131" s="132" t="s">
        <v>404</v>
      </c>
      <c r="C131" s="34">
        <v>283</v>
      </c>
      <c r="D131" s="115">
        <v>41281</v>
      </c>
      <c r="E131" s="34"/>
      <c r="F131" s="34"/>
      <c r="G131" s="34" t="s">
        <v>7</v>
      </c>
      <c r="H131" s="119">
        <f>D131+365</f>
        <v>41646</v>
      </c>
      <c r="I131" s="36">
        <v>41119</v>
      </c>
      <c r="J131" s="34">
        <v>13</v>
      </c>
      <c r="K131" s="34" t="s">
        <v>302</v>
      </c>
      <c r="L131" s="34"/>
      <c r="M131" s="34">
        <v>1.2</v>
      </c>
      <c r="N131" s="115">
        <v>39570</v>
      </c>
      <c r="O131" s="34">
        <v>57</v>
      </c>
      <c r="P131" s="34">
        <v>99.5</v>
      </c>
    </row>
    <row r="132" spans="1:16" ht="15">
      <c r="A132" s="131" t="s">
        <v>359</v>
      </c>
      <c r="B132" s="131" t="s">
        <v>361</v>
      </c>
      <c r="C132" s="34">
        <v>285</v>
      </c>
      <c r="D132" s="115">
        <v>41577</v>
      </c>
      <c r="E132" s="34"/>
      <c r="F132" s="34"/>
      <c r="G132" s="34" t="s">
        <v>124</v>
      </c>
      <c r="H132" s="34" t="s">
        <v>328</v>
      </c>
      <c r="I132" s="36" t="s">
        <v>3</v>
      </c>
      <c r="J132" s="34"/>
      <c r="K132" s="34" t="s">
        <v>302</v>
      </c>
      <c r="L132" s="34" t="s">
        <v>362</v>
      </c>
      <c r="M132" s="34"/>
      <c r="N132" s="115"/>
      <c r="O132" s="34"/>
      <c r="P132" s="34"/>
    </row>
    <row r="133" spans="1:16" ht="15">
      <c r="A133" s="131" t="s">
        <v>311</v>
      </c>
      <c r="B133" s="131" t="s">
        <v>312</v>
      </c>
      <c r="C133" s="34">
        <v>287</v>
      </c>
      <c r="D133" s="115">
        <v>40288</v>
      </c>
      <c r="E133" s="34"/>
      <c r="F133" s="34"/>
      <c r="G133" s="34" t="s">
        <v>13</v>
      </c>
      <c r="H133" s="34" t="s">
        <v>305</v>
      </c>
      <c r="I133" s="36" t="s">
        <v>3</v>
      </c>
      <c r="J133" s="34">
        <v>6</v>
      </c>
      <c r="K133" s="34" t="s">
        <v>313</v>
      </c>
      <c r="L133" s="34"/>
      <c r="M133" s="34"/>
      <c r="N133" s="115"/>
      <c r="O133" s="34"/>
      <c r="P133" s="34"/>
    </row>
    <row r="134" spans="1:16" ht="15">
      <c r="A134" s="132" t="s">
        <v>562</v>
      </c>
      <c r="B134" s="132" t="s">
        <v>565</v>
      </c>
      <c r="C134" s="37">
        <v>289</v>
      </c>
      <c r="D134" s="116">
        <v>41306</v>
      </c>
      <c r="E134" s="34"/>
      <c r="F134" s="34"/>
      <c r="G134" s="37" t="s">
        <v>18</v>
      </c>
      <c r="H134" s="119">
        <f>D134+365</f>
        <v>41671</v>
      </c>
      <c r="I134" s="36" t="s">
        <v>3</v>
      </c>
      <c r="J134" s="37"/>
      <c r="K134" s="37" t="s">
        <v>302</v>
      </c>
      <c r="L134" s="37" t="s">
        <v>566</v>
      </c>
      <c r="M134" s="37"/>
      <c r="N134" s="115"/>
      <c r="O134" s="37"/>
      <c r="P134" s="37"/>
    </row>
    <row r="135" spans="1:16" ht="15">
      <c r="A135" s="131" t="s">
        <v>359</v>
      </c>
      <c r="B135" s="131" t="s">
        <v>366</v>
      </c>
      <c r="C135" s="34">
        <v>295</v>
      </c>
      <c r="D135" s="115">
        <v>41505</v>
      </c>
      <c r="E135" s="34"/>
      <c r="F135" s="34"/>
      <c r="G135" s="34" t="s">
        <v>7</v>
      </c>
      <c r="H135" s="34" t="s">
        <v>345</v>
      </c>
      <c r="I135" s="36" t="s">
        <v>3</v>
      </c>
      <c r="J135" s="34">
        <v>0</v>
      </c>
      <c r="K135" s="34" t="s">
        <v>302</v>
      </c>
      <c r="L135" s="34" t="s">
        <v>367</v>
      </c>
      <c r="M135" s="34"/>
      <c r="N135" s="115"/>
      <c r="O135" s="34"/>
      <c r="P135" s="34"/>
    </row>
    <row r="136" spans="1:16" ht="15">
      <c r="A136" s="131" t="s">
        <v>359</v>
      </c>
      <c r="B136" s="131" t="s">
        <v>380</v>
      </c>
      <c r="C136" s="34">
        <v>298</v>
      </c>
      <c r="D136" s="115">
        <v>41619</v>
      </c>
      <c r="E136" s="34"/>
      <c r="F136" s="34"/>
      <c r="G136" s="34" t="s">
        <v>7</v>
      </c>
      <c r="H136" s="119">
        <f>D136+365</f>
        <v>41984</v>
      </c>
      <c r="I136" s="36" t="s">
        <v>3</v>
      </c>
      <c r="J136" s="34"/>
      <c r="K136" s="34" t="s">
        <v>302</v>
      </c>
      <c r="L136" s="34" t="s">
        <v>381</v>
      </c>
      <c r="M136" s="34"/>
      <c r="N136" s="115"/>
      <c r="O136" s="34"/>
      <c r="P136" s="34"/>
    </row>
    <row r="137" spans="1:16" ht="15">
      <c r="A137" s="132" t="s">
        <v>494</v>
      </c>
      <c r="B137" s="132" t="s">
        <v>351</v>
      </c>
      <c r="C137" s="34">
        <v>302</v>
      </c>
      <c r="D137" s="115">
        <v>40200</v>
      </c>
      <c r="E137" s="34"/>
      <c r="F137" s="34"/>
      <c r="G137" s="34" t="s">
        <v>171</v>
      </c>
      <c r="H137" s="119">
        <f>D137+365</f>
        <v>40565</v>
      </c>
      <c r="I137" s="36" t="s">
        <v>3</v>
      </c>
      <c r="J137" s="34">
        <v>10</v>
      </c>
      <c r="K137" s="34" t="s">
        <v>319</v>
      </c>
      <c r="L137" s="34"/>
      <c r="M137" s="34"/>
      <c r="N137" s="115"/>
      <c r="O137" s="34"/>
      <c r="P137" s="34"/>
    </row>
    <row r="138" spans="1:16" ht="15">
      <c r="A138" s="131" t="s">
        <v>339</v>
      </c>
      <c r="B138" s="131" t="s">
        <v>343</v>
      </c>
      <c r="C138" s="34">
        <v>303</v>
      </c>
      <c r="D138" s="115">
        <v>41514</v>
      </c>
      <c r="E138" s="34"/>
      <c r="F138" s="34"/>
      <c r="G138" s="34" t="s">
        <v>119</v>
      </c>
      <c r="H138" s="34" t="s">
        <v>301</v>
      </c>
      <c r="I138" s="36" t="s">
        <v>3</v>
      </c>
      <c r="J138" s="34"/>
      <c r="K138" s="34"/>
      <c r="L138" s="34"/>
      <c r="M138" s="34"/>
      <c r="N138" s="115"/>
      <c r="O138" s="34"/>
      <c r="P138" s="34"/>
    </row>
    <row r="139" spans="1:16" ht="15">
      <c r="A139" s="131" t="s">
        <v>339</v>
      </c>
      <c r="B139" s="131" t="s">
        <v>341</v>
      </c>
      <c r="C139" s="34">
        <v>304</v>
      </c>
      <c r="D139" s="115">
        <v>41282</v>
      </c>
      <c r="E139" s="34"/>
      <c r="F139" s="34"/>
      <c r="G139" s="34" t="s">
        <v>75</v>
      </c>
      <c r="H139" s="34" t="s">
        <v>328</v>
      </c>
      <c r="I139" s="36">
        <v>42272</v>
      </c>
      <c r="J139" s="34">
        <v>5</v>
      </c>
      <c r="K139" s="34" t="s">
        <v>302</v>
      </c>
      <c r="L139" s="34"/>
      <c r="M139" s="34">
        <v>3.6</v>
      </c>
      <c r="N139" s="115"/>
      <c r="O139" s="34"/>
      <c r="P139" s="34"/>
    </row>
    <row r="140" spans="1:16" ht="15">
      <c r="A140" s="132" t="s">
        <v>487</v>
      </c>
      <c r="B140" s="132" t="s">
        <v>488</v>
      </c>
      <c r="C140" s="34">
        <v>307</v>
      </c>
      <c r="D140" s="115">
        <v>41429</v>
      </c>
      <c r="E140" s="34"/>
      <c r="F140" s="34"/>
      <c r="G140" s="34" t="s">
        <v>73</v>
      </c>
      <c r="H140" s="119">
        <f>D140+365</f>
        <v>41794</v>
      </c>
      <c r="I140" s="36" t="s">
        <v>3</v>
      </c>
      <c r="J140" s="34">
        <v>13</v>
      </c>
      <c r="K140" s="34" t="s">
        <v>302</v>
      </c>
      <c r="L140" s="34" t="s">
        <v>489</v>
      </c>
      <c r="M140" s="34"/>
      <c r="N140" s="115">
        <v>40632</v>
      </c>
      <c r="O140" s="34">
        <v>57</v>
      </c>
      <c r="P140" s="34">
        <v>95</v>
      </c>
    </row>
    <row r="141" spans="1:16" ht="15">
      <c r="A141" s="132" t="s">
        <v>481</v>
      </c>
      <c r="B141" s="132" t="s">
        <v>482</v>
      </c>
      <c r="C141" s="34">
        <v>311</v>
      </c>
      <c r="D141" s="115">
        <v>41201</v>
      </c>
      <c r="E141" s="34"/>
      <c r="F141" s="34"/>
      <c r="G141" s="34" t="s">
        <v>73</v>
      </c>
      <c r="H141" s="119">
        <f>D141+365</f>
        <v>41566</v>
      </c>
      <c r="I141" s="36" t="s">
        <v>3</v>
      </c>
      <c r="J141" s="34">
        <v>12</v>
      </c>
      <c r="K141" s="34" t="s">
        <v>302</v>
      </c>
      <c r="L141" s="34"/>
      <c r="M141" s="34"/>
      <c r="N141" s="115"/>
      <c r="O141" s="34"/>
      <c r="P141" s="34"/>
    </row>
    <row r="142" spans="1:16" ht="15">
      <c r="A142" s="131" t="s">
        <v>320</v>
      </c>
      <c r="B142" s="131" t="s">
        <v>321</v>
      </c>
      <c r="C142" s="34">
        <v>312</v>
      </c>
      <c r="D142" s="115">
        <v>41313</v>
      </c>
      <c r="E142" s="34"/>
      <c r="F142" s="34"/>
      <c r="G142" s="34" t="s">
        <v>61</v>
      </c>
      <c r="H142" s="34" t="s">
        <v>305</v>
      </c>
      <c r="I142" s="36" t="s">
        <v>3</v>
      </c>
      <c r="J142" s="34">
        <v>10</v>
      </c>
      <c r="K142" s="34" t="s">
        <v>322</v>
      </c>
      <c r="L142" s="34"/>
      <c r="M142" s="34"/>
      <c r="N142" s="115"/>
      <c r="O142" s="34"/>
      <c r="P142" s="34"/>
    </row>
    <row r="143" spans="1:16" ht="15">
      <c r="A143" s="132" t="s">
        <v>490</v>
      </c>
      <c r="B143" s="132" t="s">
        <v>491</v>
      </c>
      <c r="C143" s="34">
        <v>313</v>
      </c>
      <c r="D143" s="115">
        <v>41556</v>
      </c>
      <c r="E143" s="34"/>
      <c r="F143" s="34"/>
      <c r="G143" s="34" t="s">
        <v>2</v>
      </c>
      <c r="H143" s="119">
        <f>D143+365</f>
        <v>41921</v>
      </c>
      <c r="I143" s="36" t="s">
        <v>3</v>
      </c>
      <c r="J143" s="34">
        <v>11</v>
      </c>
      <c r="K143" s="34" t="s">
        <v>302</v>
      </c>
      <c r="L143" s="34"/>
      <c r="M143" s="34"/>
      <c r="N143" s="115"/>
      <c r="O143" s="34"/>
      <c r="P143" s="34"/>
    </row>
    <row r="144" spans="1:16" ht="15">
      <c r="A144" s="131" t="s">
        <v>359</v>
      </c>
      <c r="B144" s="131" t="s">
        <v>360</v>
      </c>
      <c r="C144" s="34">
        <v>316</v>
      </c>
      <c r="D144" s="115">
        <v>42220</v>
      </c>
      <c r="E144" s="34">
        <v>769572</v>
      </c>
      <c r="F144" s="34"/>
      <c r="G144" s="34" t="s">
        <v>991</v>
      </c>
      <c r="H144" s="34" t="s">
        <v>365</v>
      </c>
      <c r="I144" s="36">
        <v>43313</v>
      </c>
      <c r="J144" s="34"/>
      <c r="K144" s="34"/>
      <c r="L144" s="34"/>
      <c r="M144" s="34">
        <v>3.4</v>
      </c>
      <c r="N144" s="115"/>
      <c r="O144" s="34"/>
      <c r="P144" s="34"/>
    </row>
    <row r="145" spans="1:16" ht="15">
      <c r="A145" s="132" t="s">
        <v>412</v>
      </c>
      <c r="B145" s="132" t="s">
        <v>413</v>
      </c>
      <c r="C145" s="34">
        <v>318</v>
      </c>
      <c r="D145" s="115">
        <v>41549</v>
      </c>
      <c r="E145" s="34"/>
      <c r="F145" s="34"/>
      <c r="G145" s="34" t="s">
        <v>180</v>
      </c>
      <c r="H145" s="119">
        <f>D145+365</f>
        <v>41914</v>
      </c>
      <c r="I145" s="36" t="s">
        <v>3</v>
      </c>
      <c r="J145" s="34">
        <v>9</v>
      </c>
      <c r="K145" s="34" t="s">
        <v>319</v>
      </c>
      <c r="L145" s="34"/>
      <c r="M145" s="34"/>
      <c r="N145" s="115"/>
      <c r="O145" s="34"/>
      <c r="P145" s="34"/>
    </row>
    <row r="146" spans="1:16" ht="15">
      <c r="A146" s="131" t="s">
        <v>326</v>
      </c>
      <c r="B146" s="131" t="s">
        <v>327</v>
      </c>
      <c r="C146" s="34">
        <v>325</v>
      </c>
      <c r="D146" s="115">
        <v>41442</v>
      </c>
      <c r="E146" s="34"/>
      <c r="F146" s="34"/>
      <c r="G146" s="34" t="s">
        <v>38</v>
      </c>
      <c r="H146" s="34" t="s">
        <v>328</v>
      </c>
      <c r="I146" s="36">
        <v>42374</v>
      </c>
      <c r="J146" s="34">
        <v>10</v>
      </c>
      <c r="K146" s="34" t="s">
        <v>302</v>
      </c>
      <c r="L146" s="34"/>
      <c r="M146" s="34">
        <v>1.1</v>
      </c>
      <c r="N146" s="115"/>
      <c r="O146" s="34"/>
      <c r="P146" s="34"/>
    </row>
    <row r="147" spans="1:16" ht="15">
      <c r="A147" s="131" t="s">
        <v>359</v>
      </c>
      <c r="B147" s="131" t="s">
        <v>384</v>
      </c>
      <c r="C147" s="34">
        <v>328</v>
      </c>
      <c r="D147" s="115">
        <v>41586</v>
      </c>
      <c r="E147" s="34"/>
      <c r="F147" s="34"/>
      <c r="G147" s="34" t="s">
        <v>7</v>
      </c>
      <c r="H147" s="119">
        <f>D147+365</f>
        <v>41951</v>
      </c>
      <c r="I147" s="36" t="s">
        <v>3</v>
      </c>
      <c r="J147" s="34">
        <v>13</v>
      </c>
      <c r="K147" s="34" t="s">
        <v>302</v>
      </c>
      <c r="L147" s="34"/>
      <c r="M147" s="34"/>
      <c r="N147" s="115"/>
      <c r="O147" s="34"/>
      <c r="P147" s="34"/>
    </row>
    <row r="148" spans="1:16" ht="15">
      <c r="A148" s="131" t="s">
        <v>339</v>
      </c>
      <c r="B148" s="131" t="s">
        <v>344</v>
      </c>
      <c r="C148" s="34">
        <v>329</v>
      </c>
      <c r="D148" s="115">
        <v>40945</v>
      </c>
      <c r="E148" s="34"/>
      <c r="F148" s="34"/>
      <c r="G148" s="34" t="s">
        <v>75</v>
      </c>
      <c r="H148" s="34" t="s">
        <v>345</v>
      </c>
      <c r="I148" s="36">
        <v>41137</v>
      </c>
      <c r="J148" s="34">
        <v>5</v>
      </c>
      <c r="K148" s="34" t="s">
        <v>302</v>
      </c>
      <c r="L148" s="34"/>
      <c r="M148" s="34">
        <v>7.5</v>
      </c>
      <c r="N148" s="115"/>
      <c r="O148" s="34"/>
      <c r="P148" s="34"/>
    </row>
    <row r="149" spans="1:16" ht="15">
      <c r="A149" s="132" t="s">
        <v>421</v>
      </c>
      <c r="B149" s="132" t="s">
        <v>431</v>
      </c>
      <c r="C149" s="34">
        <v>330</v>
      </c>
      <c r="D149" s="115">
        <v>41134</v>
      </c>
      <c r="E149" s="34"/>
      <c r="F149" s="34"/>
      <c r="G149" s="34" t="s">
        <v>64</v>
      </c>
      <c r="H149" s="119">
        <f>D149+365</f>
        <v>41499</v>
      </c>
      <c r="I149" s="36" t="s">
        <v>3</v>
      </c>
      <c r="J149" s="34">
        <v>0</v>
      </c>
      <c r="K149" s="34" t="s">
        <v>302</v>
      </c>
      <c r="L149" s="34" t="s">
        <v>432</v>
      </c>
      <c r="M149" s="34"/>
      <c r="N149" s="115"/>
      <c r="O149" s="34"/>
      <c r="P149" s="34"/>
    </row>
    <row r="150" spans="1:16" ht="15">
      <c r="A150" s="131" t="s">
        <v>339</v>
      </c>
      <c r="B150" s="131" t="s">
        <v>342</v>
      </c>
      <c r="C150" s="34">
        <v>332</v>
      </c>
      <c r="D150" s="115">
        <v>41547</v>
      </c>
      <c r="E150" s="34"/>
      <c r="F150" s="34"/>
      <c r="G150" s="34" t="s">
        <v>75</v>
      </c>
      <c r="H150" s="34" t="s">
        <v>328</v>
      </c>
      <c r="I150" s="36" t="s">
        <v>3</v>
      </c>
      <c r="J150" s="34">
        <v>5</v>
      </c>
      <c r="K150" s="34" t="s">
        <v>322</v>
      </c>
      <c r="L150" s="34"/>
      <c r="M150" s="34"/>
      <c r="N150" s="115"/>
      <c r="O150" s="34"/>
      <c r="P150" s="34"/>
    </row>
    <row r="151" spans="1:16" ht="15">
      <c r="A151" s="132" t="s">
        <v>516</v>
      </c>
      <c r="B151" s="132" t="s">
        <v>545</v>
      </c>
      <c r="C151" s="34">
        <v>333</v>
      </c>
      <c r="D151" s="115">
        <v>41569</v>
      </c>
      <c r="E151" s="34"/>
      <c r="F151" s="34"/>
      <c r="G151" s="34" t="s">
        <v>64</v>
      </c>
      <c r="H151" s="119">
        <f>D151+365</f>
        <v>41934</v>
      </c>
      <c r="I151" s="36" t="s">
        <v>3</v>
      </c>
      <c r="J151" s="34">
        <v>0</v>
      </c>
      <c r="K151" s="34" t="s">
        <v>302</v>
      </c>
      <c r="L151" s="34" t="s">
        <v>546</v>
      </c>
      <c r="M151" s="34"/>
      <c r="N151" s="115"/>
      <c r="O151" s="34"/>
      <c r="P151" s="34"/>
    </row>
    <row r="152" spans="1:16" ht="15">
      <c r="A152" s="131" t="s">
        <v>323</v>
      </c>
      <c r="B152" s="131" t="s">
        <v>324</v>
      </c>
      <c r="C152" s="34">
        <v>334</v>
      </c>
      <c r="D152" s="115">
        <v>40136</v>
      </c>
      <c r="E152" s="34"/>
      <c r="F152" s="34"/>
      <c r="G152" s="34" t="s">
        <v>53</v>
      </c>
      <c r="H152" s="34" t="s">
        <v>310</v>
      </c>
      <c r="I152" s="36" t="s">
        <v>3</v>
      </c>
      <c r="J152" s="34">
        <v>11</v>
      </c>
      <c r="K152" s="34" t="s">
        <v>302</v>
      </c>
      <c r="L152" s="34" t="s">
        <v>54</v>
      </c>
      <c r="M152" s="34"/>
      <c r="N152" s="115"/>
      <c r="O152" s="34"/>
      <c r="P152" s="34"/>
    </row>
    <row r="153" spans="1:16" ht="15">
      <c r="A153" s="132" t="s">
        <v>417</v>
      </c>
      <c r="B153" s="132" t="s">
        <v>419</v>
      </c>
      <c r="C153" s="34">
        <v>335</v>
      </c>
      <c r="D153" s="115">
        <v>41414</v>
      </c>
      <c r="E153" s="34"/>
      <c r="F153" s="34"/>
      <c r="G153" s="34" t="s">
        <v>64</v>
      </c>
      <c r="H153" s="119">
        <f>D153+365</f>
        <v>41779</v>
      </c>
      <c r="I153" s="36" t="s">
        <v>3</v>
      </c>
      <c r="J153" s="34"/>
      <c r="K153" s="34" t="s">
        <v>302</v>
      </c>
      <c r="L153" s="34" t="s">
        <v>420</v>
      </c>
      <c r="M153" s="34"/>
      <c r="N153" s="115"/>
      <c r="O153" s="34"/>
      <c r="P153" s="34"/>
    </row>
    <row r="154" spans="1:16" ht="15">
      <c r="A154" s="132" t="s">
        <v>421</v>
      </c>
      <c r="B154" s="132" t="s">
        <v>442</v>
      </c>
      <c r="C154" s="34">
        <v>339</v>
      </c>
      <c r="D154" s="115">
        <v>40986</v>
      </c>
      <c r="E154" s="34"/>
      <c r="F154" s="34"/>
      <c r="G154" s="34" t="s">
        <v>13</v>
      </c>
      <c r="H154" s="119">
        <f>D154+365</f>
        <v>41351</v>
      </c>
      <c r="I154" s="36" t="s">
        <v>3</v>
      </c>
      <c r="J154" s="34">
        <v>6</v>
      </c>
      <c r="K154" s="34" t="s">
        <v>302</v>
      </c>
      <c r="L154" s="34"/>
      <c r="M154" s="34"/>
      <c r="N154" s="115"/>
      <c r="O154" s="34"/>
      <c r="P154" s="34"/>
    </row>
    <row r="155" spans="1:16" ht="15">
      <c r="A155" s="132" t="s">
        <v>504</v>
      </c>
      <c r="B155" s="132" t="s">
        <v>505</v>
      </c>
      <c r="C155" s="34">
        <v>340</v>
      </c>
      <c r="D155" s="115">
        <v>40875</v>
      </c>
      <c r="E155" s="34"/>
      <c r="F155" s="34"/>
      <c r="G155" s="34" t="s">
        <v>18</v>
      </c>
      <c r="H155" s="119">
        <f>D155+365</f>
        <v>41240</v>
      </c>
      <c r="I155" s="36" t="s">
        <v>3</v>
      </c>
      <c r="J155" s="34">
        <v>3</v>
      </c>
      <c r="K155" s="34" t="s">
        <v>302</v>
      </c>
      <c r="L155" s="34"/>
      <c r="M155" s="34"/>
      <c r="N155" s="115"/>
      <c r="O155" s="34"/>
      <c r="P155" s="34"/>
    </row>
    <row r="156" spans="1:16" ht="15">
      <c r="A156" s="131" t="s">
        <v>317</v>
      </c>
      <c r="B156" s="131" t="s">
        <v>318</v>
      </c>
      <c r="C156" s="34">
        <v>341</v>
      </c>
      <c r="D156" s="115">
        <v>41122</v>
      </c>
      <c r="E156" s="34"/>
      <c r="F156" s="34"/>
      <c r="G156" s="34" t="s">
        <v>48</v>
      </c>
      <c r="H156" s="34" t="s">
        <v>305</v>
      </c>
      <c r="I156" s="36" t="s">
        <v>3</v>
      </c>
      <c r="J156" s="34">
        <v>4</v>
      </c>
      <c r="K156" s="34" t="s">
        <v>319</v>
      </c>
      <c r="L156" s="34"/>
      <c r="M156" s="34"/>
      <c r="N156" s="115"/>
      <c r="O156" s="34"/>
      <c r="P156" s="34"/>
    </row>
    <row r="157" spans="1:16" ht="15">
      <c r="A157" s="131" t="s">
        <v>355</v>
      </c>
      <c r="B157" s="131" t="s">
        <v>356</v>
      </c>
      <c r="C157" s="34">
        <v>343</v>
      </c>
      <c r="D157" s="115">
        <v>41387</v>
      </c>
      <c r="E157" s="34"/>
      <c r="F157" s="34"/>
      <c r="G157" s="34" t="s">
        <v>38</v>
      </c>
      <c r="H157" s="34" t="s">
        <v>305</v>
      </c>
      <c r="I157" s="36" t="s">
        <v>3</v>
      </c>
      <c r="J157" s="34">
        <v>10</v>
      </c>
      <c r="K157" s="34" t="s">
        <v>302</v>
      </c>
      <c r="L157" s="34"/>
      <c r="M157" s="34"/>
      <c r="N157" s="115"/>
      <c r="O157" s="34"/>
      <c r="P157" s="34"/>
    </row>
    <row r="158" spans="1:16" ht="15">
      <c r="A158" s="132" t="s">
        <v>500</v>
      </c>
      <c r="B158" s="132" t="s">
        <v>502</v>
      </c>
      <c r="C158" s="34">
        <v>346</v>
      </c>
      <c r="D158" s="115">
        <v>41453</v>
      </c>
      <c r="E158" s="34"/>
      <c r="F158" s="34"/>
      <c r="G158" s="34" t="s">
        <v>73</v>
      </c>
      <c r="H158" s="119">
        <f>D158+365</f>
        <v>41818</v>
      </c>
      <c r="I158" s="36" t="s">
        <v>3</v>
      </c>
      <c r="J158" s="34">
        <v>11</v>
      </c>
      <c r="K158" s="34" t="s">
        <v>302</v>
      </c>
      <c r="L158" s="34" t="s">
        <v>503</v>
      </c>
      <c r="M158" s="34"/>
      <c r="N158" s="115"/>
      <c r="O158" s="34"/>
      <c r="P158" s="34"/>
    </row>
    <row r="159" spans="1:16" ht="15">
      <c r="A159" s="131" t="s">
        <v>299</v>
      </c>
      <c r="B159" s="131" t="s">
        <v>300</v>
      </c>
      <c r="C159" s="34">
        <v>347</v>
      </c>
      <c r="D159" s="115">
        <v>41302</v>
      </c>
      <c r="E159" s="34"/>
      <c r="F159" s="34"/>
      <c r="G159" s="34" t="s">
        <v>124</v>
      </c>
      <c r="H159" s="34" t="s">
        <v>301</v>
      </c>
      <c r="I159" s="36" t="s">
        <v>3</v>
      </c>
      <c r="J159" s="34">
        <v>11</v>
      </c>
      <c r="K159" s="34" t="s">
        <v>302</v>
      </c>
      <c r="L159" s="34" t="s">
        <v>303</v>
      </c>
      <c r="M159" s="34"/>
      <c r="N159" s="115"/>
      <c r="O159" s="34"/>
      <c r="P159" s="34"/>
    </row>
    <row r="160" spans="1:16" ht="15">
      <c r="A160" s="131" t="s">
        <v>308</v>
      </c>
      <c r="B160" s="131" t="s">
        <v>309</v>
      </c>
      <c r="C160" s="34">
        <v>351</v>
      </c>
      <c r="D160" s="115">
        <v>41485</v>
      </c>
      <c r="E160" s="34"/>
      <c r="F160" s="34"/>
      <c r="G160" s="34" t="s">
        <v>73</v>
      </c>
      <c r="H160" s="34" t="s">
        <v>310</v>
      </c>
      <c r="I160" s="36">
        <v>42580</v>
      </c>
      <c r="J160" s="34">
        <v>11</v>
      </c>
      <c r="K160" s="34" t="s">
        <v>302</v>
      </c>
      <c r="L160" s="34"/>
      <c r="M160" s="34">
        <v>1.7</v>
      </c>
      <c r="N160" s="115"/>
      <c r="O160" s="34"/>
      <c r="P160" s="34"/>
    </row>
    <row r="161" spans="1:16" ht="15">
      <c r="A161" s="131" t="s">
        <v>350</v>
      </c>
      <c r="B161" s="131" t="s">
        <v>351</v>
      </c>
      <c r="C161" s="34">
        <v>352</v>
      </c>
      <c r="D161" s="115">
        <v>41212</v>
      </c>
      <c r="E161" s="34"/>
      <c r="F161" s="34"/>
      <c r="G161" s="34" t="s">
        <v>38</v>
      </c>
      <c r="H161" s="34" t="s">
        <v>352</v>
      </c>
      <c r="I161" s="36" t="s">
        <v>3</v>
      </c>
      <c r="J161" s="34">
        <v>10</v>
      </c>
      <c r="K161" s="34" t="s">
        <v>319</v>
      </c>
      <c r="L161" s="34"/>
      <c r="M161" s="34"/>
      <c r="N161" s="115"/>
      <c r="O161" s="34"/>
      <c r="P161" s="34"/>
    </row>
    <row r="162" spans="1:16" ht="15">
      <c r="A162" s="132" t="s">
        <v>500</v>
      </c>
      <c r="B162" s="132" t="s">
        <v>501</v>
      </c>
      <c r="C162" s="34">
        <v>355</v>
      </c>
      <c r="D162" s="115">
        <v>40198</v>
      </c>
      <c r="E162" s="34"/>
      <c r="F162" s="34"/>
      <c r="G162" s="34" t="s">
        <v>73</v>
      </c>
      <c r="H162" s="119">
        <f aca="true" t="shared" si="7" ref="H162:H172">D162+365</f>
        <v>40563</v>
      </c>
      <c r="I162" s="36" t="s">
        <v>3</v>
      </c>
      <c r="J162" s="34">
        <v>11</v>
      </c>
      <c r="K162" s="34"/>
      <c r="L162" s="34"/>
      <c r="M162" s="34"/>
      <c r="N162" s="115"/>
      <c r="O162" s="34"/>
      <c r="P162" s="34"/>
    </row>
    <row r="163" spans="1:16" ht="15">
      <c r="A163" s="132" t="s">
        <v>516</v>
      </c>
      <c r="B163" s="132" t="s">
        <v>540</v>
      </c>
      <c r="C163" s="34">
        <v>356</v>
      </c>
      <c r="D163" s="115">
        <v>40889</v>
      </c>
      <c r="E163" s="34"/>
      <c r="F163" s="34"/>
      <c r="G163" s="34" t="s">
        <v>7</v>
      </c>
      <c r="H163" s="119">
        <f t="shared" si="7"/>
        <v>41254</v>
      </c>
      <c r="I163" s="36">
        <v>41323</v>
      </c>
      <c r="J163" s="34"/>
      <c r="K163" s="34" t="s">
        <v>302</v>
      </c>
      <c r="L163" s="34"/>
      <c r="M163" s="34">
        <v>0.6</v>
      </c>
      <c r="N163" s="115"/>
      <c r="O163" s="34"/>
      <c r="P163" s="34"/>
    </row>
    <row r="164" spans="1:16" ht="15">
      <c r="A164" s="132" t="s">
        <v>516</v>
      </c>
      <c r="B164" s="132" t="s">
        <v>557</v>
      </c>
      <c r="C164" s="34">
        <v>357</v>
      </c>
      <c r="D164" s="115">
        <v>40889</v>
      </c>
      <c r="E164" s="34"/>
      <c r="F164" s="34"/>
      <c r="G164" s="34" t="s">
        <v>7</v>
      </c>
      <c r="H164" s="119">
        <f t="shared" si="7"/>
        <v>41254</v>
      </c>
      <c r="I164" s="36">
        <v>41323</v>
      </c>
      <c r="J164" s="34"/>
      <c r="K164" s="34" t="s">
        <v>302</v>
      </c>
      <c r="L164" s="34"/>
      <c r="M164" s="34">
        <v>1.4</v>
      </c>
      <c r="N164" s="115"/>
      <c r="O164" s="34"/>
      <c r="P164" s="34"/>
    </row>
    <row r="165" spans="1:16" ht="15">
      <c r="A165" s="132" t="s">
        <v>516</v>
      </c>
      <c r="B165" s="132" t="s">
        <v>547</v>
      </c>
      <c r="C165" s="34">
        <v>358</v>
      </c>
      <c r="D165" s="115">
        <v>40227</v>
      </c>
      <c r="E165" s="34"/>
      <c r="F165" s="34"/>
      <c r="G165" s="34" t="s">
        <v>124</v>
      </c>
      <c r="H165" s="119">
        <f t="shared" si="7"/>
        <v>40592</v>
      </c>
      <c r="I165" s="36" t="s">
        <v>3</v>
      </c>
      <c r="J165" s="34"/>
      <c r="K165" s="34" t="s">
        <v>302</v>
      </c>
      <c r="L165" s="34"/>
      <c r="M165" s="34"/>
      <c r="N165" s="115"/>
      <c r="O165" s="34"/>
      <c r="P165" s="34"/>
    </row>
    <row r="166" spans="1:16" ht="15">
      <c r="A166" s="132" t="s">
        <v>469</v>
      </c>
      <c r="B166" s="132" t="s">
        <v>470</v>
      </c>
      <c r="C166" s="34">
        <v>359</v>
      </c>
      <c r="D166" s="115">
        <v>42514</v>
      </c>
      <c r="E166" s="34">
        <v>808618</v>
      </c>
      <c r="F166" s="34"/>
      <c r="G166" s="34" t="s">
        <v>71</v>
      </c>
      <c r="H166" s="119">
        <f t="shared" si="7"/>
        <v>42879</v>
      </c>
      <c r="I166" s="36">
        <v>43586</v>
      </c>
      <c r="J166" s="34">
        <v>11</v>
      </c>
      <c r="K166" s="34" t="s">
        <v>302</v>
      </c>
      <c r="L166" s="34"/>
      <c r="M166" s="34">
        <v>1.6</v>
      </c>
      <c r="N166" s="115"/>
      <c r="O166" s="34"/>
      <c r="P166" s="34"/>
    </row>
    <row r="167" spans="1:16" ht="15">
      <c r="A167" s="132" t="s">
        <v>509</v>
      </c>
      <c r="B167" s="132" t="s">
        <v>510</v>
      </c>
      <c r="C167" s="34">
        <v>360</v>
      </c>
      <c r="D167" s="115">
        <v>40259</v>
      </c>
      <c r="E167" s="34"/>
      <c r="F167" s="34"/>
      <c r="G167" s="34" t="s">
        <v>124</v>
      </c>
      <c r="H167" s="119">
        <f t="shared" si="7"/>
        <v>40624</v>
      </c>
      <c r="I167" s="36" t="s">
        <v>3</v>
      </c>
      <c r="J167" s="34">
        <v>13</v>
      </c>
      <c r="K167" s="34" t="s">
        <v>319</v>
      </c>
      <c r="L167" s="34"/>
      <c r="M167" s="34"/>
      <c r="N167" s="115"/>
      <c r="O167" s="34"/>
      <c r="P167" s="34"/>
    </row>
    <row r="168" spans="1:16" ht="15">
      <c r="A168" s="132" t="s">
        <v>569</v>
      </c>
      <c r="B168" s="132" t="s">
        <v>570</v>
      </c>
      <c r="C168" s="37">
        <v>361</v>
      </c>
      <c r="D168" s="116">
        <v>40268</v>
      </c>
      <c r="E168" s="34"/>
      <c r="F168" s="34"/>
      <c r="G168" s="37" t="s">
        <v>64</v>
      </c>
      <c r="H168" s="119">
        <f t="shared" si="7"/>
        <v>40633</v>
      </c>
      <c r="I168" s="36" t="s">
        <v>3</v>
      </c>
      <c r="J168" s="37"/>
      <c r="K168" s="37" t="s">
        <v>302</v>
      </c>
      <c r="L168" s="37" t="s">
        <v>76</v>
      </c>
      <c r="M168" s="37"/>
      <c r="N168" s="115"/>
      <c r="O168" s="37"/>
      <c r="P168" s="37"/>
    </row>
    <row r="169" spans="1:16" ht="15">
      <c r="A169" s="132" t="s">
        <v>573</v>
      </c>
      <c r="B169" s="132" t="s">
        <v>575</v>
      </c>
      <c r="C169" s="37">
        <v>362</v>
      </c>
      <c r="D169" s="116">
        <v>40260</v>
      </c>
      <c r="E169" s="34"/>
      <c r="F169" s="34"/>
      <c r="G169" s="37" t="s">
        <v>124</v>
      </c>
      <c r="H169" s="119">
        <f t="shared" si="7"/>
        <v>40625</v>
      </c>
      <c r="I169" s="36" t="s">
        <v>3</v>
      </c>
      <c r="J169" s="37">
        <v>13</v>
      </c>
      <c r="K169" s="37" t="s">
        <v>319</v>
      </c>
      <c r="L169" s="37"/>
      <c r="M169" s="37"/>
      <c r="N169" s="115"/>
      <c r="O169" s="37"/>
      <c r="P169" s="37"/>
    </row>
    <row r="170" spans="1:16" ht="15">
      <c r="A170" s="132" t="s">
        <v>509</v>
      </c>
      <c r="B170" s="132" t="s">
        <v>511</v>
      </c>
      <c r="C170" s="34">
        <v>364</v>
      </c>
      <c r="D170" s="115">
        <v>40381</v>
      </c>
      <c r="E170" s="34"/>
      <c r="F170" s="34"/>
      <c r="G170" s="34" t="s">
        <v>124</v>
      </c>
      <c r="H170" s="119">
        <f t="shared" si="7"/>
        <v>40746</v>
      </c>
      <c r="I170" s="36" t="s">
        <v>3</v>
      </c>
      <c r="J170" s="34">
        <v>13</v>
      </c>
      <c r="K170" s="34" t="s">
        <v>319</v>
      </c>
      <c r="L170" s="34"/>
      <c r="M170" s="34"/>
      <c r="N170" s="115"/>
      <c r="O170" s="34"/>
      <c r="P170" s="34"/>
    </row>
    <row r="171" spans="1:16" ht="15">
      <c r="A171" s="132" t="s">
        <v>409</v>
      </c>
      <c r="B171" s="132" t="s">
        <v>410</v>
      </c>
      <c r="C171" s="34">
        <v>365</v>
      </c>
      <c r="D171" s="115">
        <v>41568</v>
      </c>
      <c r="E171" s="34"/>
      <c r="F171" s="34"/>
      <c r="G171" s="34" t="s">
        <v>124</v>
      </c>
      <c r="H171" s="119">
        <f t="shared" si="7"/>
        <v>41933</v>
      </c>
      <c r="I171" s="36" t="s">
        <v>3</v>
      </c>
      <c r="J171" s="34">
        <v>14</v>
      </c>
      <c r="K171" s="34" t="s">
        <v>302</v>
      </c>
      <c r="L171" s="34" t="s">
        <v>411</v>
      </c>
      <c r="M171" s="34"/>
      <c r="N171" s="115"/>
      <c r="O171" s="34"/>
      <c r="P171" s="34"/>
    </row>
    <row r="172" spans="1:16" ht="15">
      <c r="A172" s="132" t="s">
        <v>509</v>
      </c>
      <c r="B172" s="132" t="s">
        <v>512</v>
      </c>
      <c r="C172" s="34">
        <v>366</v>
      </c>
      <c r="D172" s="115">
        <v>40428</v>
      </c>
      <c r="E172" s="34"/>
      <c r="F172" s="34"/>
      <c r="G172" s="34" t="s">
        <v>124</v>
      </c>
      <c r="H172" s="119">
        <f t="shared" si="7"/>
        <v>40793</v>
      </c>
      <c r="I172" s="36" t="s">
        <v>3</v>
      </c>
      <c r="J172" s="34">
        <v>13</v>
      </c>
      <c r="K172" s="34" t="s">
        <v>319</v>
      </c>
      <c r="L172" s="34"/>
      <c r="M172" s="34"/>
      <c r="N172" s="115"/>
      <c r="O172" s="34"/>
      <c r="P172" s="34"/>
    </row>
    <row r="173" spans="1:16" ht="15">
      <c r="A173" s="131" t="s">
        <v>359</v>
      </c>
      <c r="B173" s="131" t="s">
        <v>368</v>
      </c>
      <c r="C173" s="34">
        <v>367</v>
      </c>
      <c r="D173" s="115">
        <v>41549</v>
      </c>
      <c r="E173" s="34"/>
      <c r="F173" s="34"/>
      <c r="G173" s="34" t="s">
        <v>7</v>
      </c>
      <c r="H173" s="34" t="s">
        <v>352</v>
      </c>
      <c r="I173" s="36" t="s">
        <v>3</v>
      </c>
      <c r="J173" s="34"/>
      <c r="K173" s="34" t="s">
        <v>302</v>
      </c>
      <c r="L173" s="34"/>
      <c r="M173" s="34"/>
      <c r="N173" s="115"/>
      <c r="O173" s="34"/>
      <c r="P173" s="34"/>
    </row>
    <row r="174" spans="1:16" ht="15">
      <c r="A174" s="131" t="s">
        <v>359</v>
      </c>
      <c r="B174" s="131" t="s">
        <v>382</v>
      </c>
      <c r="C174" s="34">
        <v>368</v>
      </c>
      <c r="D174" s="115">
        <v>41219</v>
      </c>
      <c r="E174" s="34"/>
      <c r="F174" s="34"/>
      <c r="G174" s="34" t="s">
        <v>7</v>
      </c>
      <c r="H174" s="119">
        <f>D174+365</f>
        <v>41584</v>
      </c>
      <c r="I174" s="36" t="s">
        <v>3</v>
      </c>
      <c r="J174" s="34">
        <v>14</v>
      </c>
      <c r="K174" s="34" t="s">
        <v>302</v>
      </c>
      <c r="L174" s="34" t="s">
        <v>383</v>
      </c>
      <c r="M174" s="34"/>
      <c r="N174" s="115"/>
      <c r="O174" s="34"/>
      <c r="P174" s="34"/>
    </row>
    <row r="175" spans="1:16" ht="15">
      <c r="A175" s="132" t="s">
        <v>498</v>
      </c>
      <c r="B175" s="132" t="s">
        <v>499</v>
      </c>
      <c r="C175" s="34">
        <v>369</v>
      </c>
      <c r="D175" s="115">
        <v>41429</v>
      </c>
      <c r="E175" s="34"/>
      <c r="F175" s="34"/>
      <c r="G175" s="34" t="s">
        <v>9</v>
      </c>
      <c r="H175" s="119">
        <f>D175+365</f>
        <v>41794</v>
      </c>
      <c r="I175" s="36" t="s">
        <v>3</v>
      </c>
      <c r="J175" s="34">
        <v>12</v>
      </c>
      <c r="K175" s="34" t="s">
        <v>302</v>
      </c>
      <c r="L175" s="34"/>
      <c r="M175" s="34"/>
      <c r="N175" s="115"/>
      <c r="O175" s="34"/>
      <c r="P175" s="34"/>
    </row>
    <row r="176" spans="1:16" ht="15">
      <c r="A176" s="132" t="s">
        <v>475</v>
      </c>
      <c r="B176" s="132" t="s">
        <v>466</v>
      </c>
      <c r="C176" s="34">
        <v>370</v>
      </c>
      <c r="D176" s="115">
        <v>40525</v>
      </c>
      <c r="E176" s="34"/>
      <c r="F176" s="34"/>
      <c r="G176" s="34" t="s">
        <v>73</v>
      </c>
      <c r="H176" s="119">
        <f>D176+365</f>
        <v>40890</v>
      </c>
      <c r="I176" s="36" t="s">
        <v>3</v>
      </c>
      <c r="J176" s="34">
        <v>12</v>
      </c>
      <c r="K176" s="34" t="s">
        <v>319</v>
      </c>
      <c r="L176" s="34"/>
      <c r="M176" s="34"/>
      <c r="N176" s="115"/>
      <c r="O176" s="34"/>
      <c r="P176" s="34"/>
    </row>
    <row r="177" spans="1:16" ht="15">
      <c r="A177" s="131" t="s">
        <v>359</v>
      </c>
      <c r="B177" s="131" t="s">
        <v>378</v>
      </c>
      <c r="C177" s="34">
        <v>371</v>
      </c>
      <c r="D177" s="115">
        <v>42373</v>
      </c>
      <c r="E177" s="34">
        <v>789121</v>
      </c>
      <c r="F177" s="34"/>
      <c r="G177" s="34" t="s">
        <v>1023</v>
      </c>
      <c r="H177" s="119">
        <f>D177+365</f>
        <v>42738</v>
      </c>
      <c r="I177" s="36">
        <v>43466</v>
      </c>
      <c r="J177" s="34">
        <v>4</v>
      </c>
      <c r="K177" s="34" t="s">
        <v>302</v>
      </c>
      <c r="L177" s="34"/>
      <c r="M177" s="34">
        <v>2.1</v>
      </c>
      <c r="N177" s="115"/>
      <c r="O177" s="34"/>
      <c r="P177" s="34"/>
    </row>
    <row r="178" spans="1:16" ht="15">
      <c r="A178" s="132" t="s">
        <v>516</v>
      </c>
      <c r="B178" s="132" t="s">
        <v>531</v>
      </c>
      <c r="C178" s="34">
        <v>372</v>
      </c>
      <c r="D178" s="115">
        <v>41371</v>
      </c>
      <c r="E178" s="34"/>
      <c r="F178" s="34"/>
      <c r="G178" s="34" t="s">
        <v>64</v>
      </c>
      <c r="H178" s="119">
        <f>D178+365</f>
        <v>41736</v>
      </c>
      <c r="I178" s="36" t="s">
        <v>3</v>
      </c>
      <c r="J178" s="34">
        <v>0</v>
      </c>
      <c r="K178" s="34" t="s">
        <v>302</v>
      </c>
      <c r="L178" s="34" t="s">
        <v>532</v>
      </c>
      <c r="M178" s="34"/>
      <c r="N178" s="115"/>
      <c r="O178" s="34"/>
      <c r="P178" s="34"/>
    </row>
    <row r="179" spans="1:16" ht="15">
      <c r="A179" s="131" t="s">
        <v>346</v>
      </c>
      <c r="B179" s="131" t="s">
        <v>347</v>
      </c>
      <c r="C179" s="34">
        <v>374</v>
      </c>
      <c r="D179" s="115">
        <v>41317</v>
      </c>
      <c r="E179" s="34"/>
      <c r="F179" s="34"/>
      <c r="G179" s="34" t="s">
        <v>348</v>
      </c>
      <c r="H179" s="34" t="s">
        <v>336</v>
      </c>
      <c r="I179" s="36" t="s">
        <v>3</v>
      </c>
      <c r="J179" s="34">
        <v>7</v>
      </c>
      <c r="K179" s="34" t="s">
        <v>302</v>
      </c>
      <c r="L179" s="34"/>
      <c r="M179" s="34"/>
      <c r="N179" s="115">
        <v>40562</v>
      </c>
      <c r="O179" s="34" t="s">
        <v>349</v>
      </c>
      <c r="P179" s="34">
        <v>96.2</v>
      </c>
    </row>
    <row r="180" spans="1:16" ht="15">
      <c r="A180" s="132" t="s">
        <v>421</v>
      </c>
      <c r="B180" s="132" t="s">
        <v>459</v>
      </c>
      <c r="C180" s="34">
        <v>376</v>
      </c>
      <c r="D180" s="115">
        <v>40959</v>
      </c>
      <c r="E180" s="34"/>
      <c r="F180" s="34"/>
      <c r="G180" s="34" t="s">
        <v>157</v>
      </c>
      <c r="H180" s="119">
        <f aca="true" t="shared" si="8" ref="H180:H186">D180+365</f>
        <v>41324</v>
      </c>
      <c r="I180" s="36" t="s">
        <v>3</v>
      </c>
      <c r="J180" s="34">
        <v>7</v>
      </c>
      <c r="K180" s="34"/>
      <c r="L180" s="34"/>
      <c r="M180" s="34"/>
      <c r="N180" s="115"/>
      <c r="O180" s="34"/>
      <c r="P180" s="34"/>
    </row>
    <row r="181" spans="1:16" ht="15">
      <c r="A181" s="132" t="s">
        <v>573</v>
      </c>
      <c r="B181" s="132" t="s">
        <v>574</v>
      </c>
      <c r="C181" s="37">
        <v>378</v>
      </c>
      <c r="D181" s="116">
        <v>40931</v>
      </c>
      <c r="E181" s="34"/>
      <c r="F181" s="34"/>
      <c r="G181" s="37" t="s">
        <v>7</v>
      </c>
      <c r="H181" s="119">
        <f t="shared" si="8"/>
        <v>41296</v>
      </c>
      <c r="I181" s="36" t="s">
        <v>3</v>
      </c>
      <c r="J181" s="37">
        <v>13</v>
      </c>
      <c r="K181" s="37" t="s">
        <v>319</v>
      </c>
      <c r="L181" s="37"/>
      <c r="M181" s="37"/>
      <c r="N181" s="115"/>
      <c r="O181" s="37"/>
      <c r="P181" s="37"/>
    </row>
    <row r="182" spans="1:16" ht="15">
      <c r="A182" s="132" t="s">
        <v>397</v>
      </c>
      <c r="B182" s="132" t="s">
        <v>402</v>
      </c>
      <c r="C182" s="34">
        <v>379</v>
      </c>
      <c r="D182" s="115">
        <v>41526</v>
      </c>
      <c r="E182" s="34"/>
      <c r="F182" s="34"/>
      <c r="G182" s="34" t="s">
        <v>38</v>
      </c>
      <c r="H182" s="119">
        <f t="shared" si="8"/>
        <v>41891</v>
      </c>
      <c r="I182" s="36" t="s">
        <v>3</v>
      </c>
      <c r="J182" s="34"/>
      <c r="K182" s="34" t="s">
        <v>302</v>
      </c>
      <c r="L182" s="34"/>
      <c r="M182" s="34"/>
      <c r="N182" s="115"/>
      <c r="O182" s="34"/>
      <c r="P182" s="34"/>
    </row>
    <row r="183" spans="1:16" ht="15">
      <c r="A183" s="132" t="s">
        <v>407</v>
      </c>
      <c r="B183" s="132" t="s">
        <v>408</v>
      </c>
      <c r="C183" s="34">
        <v>383</v>
      </c>
      <c r="D183" s="115">
        <v>41332</v>
      </c>
      <c r="E183" s="34"/>
      <c r="F183" s="34"/>
      <c r="G183" s="34" t="s">
        <v>335</v>
      </c>
      <c r="H183" s="119">
        <f t="shared" si="8"/>
        <v>41697</v>
      </c>
      <c r="I183" s="36" t="s">
        <v>3</v>
      </c>
      <c r="J183" s="34"/>
      <c r="K183" s="34"/>
      <c r="L183" s="34"/>
      <c r="M183" s="34"/>
      <c r="N183" s="115"/>
      <c r="O183" s="34"/>
      <c r="P183" s="34"/>
    </row>
    <row r="184" spans="1:16" ht="15">
      <c r="A184" s="131" t="s">
        <v>395</v>
      </c>
      <c r="B184" s="131" t="s">
        <v>396</v>
      </c>
      <c r="C184" s="34">
        <v>386</v>
      </c>
      <c r="D184" s="115">
        <v>41457</v>
      </c>
      <c r="E184" s="34"/>
      <c r="F184" s="34"/>
      <c r="G184" s="34" t="s">
        <v>45</v>
      </c>
      <c r="H184" s="119">
        <f t="shared" si="8"/>
        <v>41822</v>
      </c>
      <c r="I184" s="36" t="s">
        <v>3</v>
      </c>
      <c r="J184" s="34"/>
      <c r="K184" s="34"/>
      <c r="L184" s="34"/>
      <c r="M184" s="34"/>
      <c r="N184" s="115"/>
      <c r="O184" s="34"/>
      <c r="P184" s="34"/>
    </row>
    <row r="185" spans="1:16" ht="15">
      <c r="A185" s="132" t="s">
        <v>421</v>
      </c>
      <c r="B185" s="132" t="s">
        <v>437</v>
      </c>
      <c r="C185" s="34">
        <v>389</v>
      </c>
      <c r="D185" s="115">
        <v>41498</v>
      </c>
      <c r="E185" s="34"/>
      <c r="F185" s="34"/>
      <c r="G185" s="34" t="s">
        <v>157</v>
      </c>
      <c r="H185" s="119">
        <f t="shared" si="8"/>
        <v>41863</v>
      </c>
      <c r="I185" s="36" t="s">
        <v>3</v>
      </c>
      <c r="J185" s="34"/>
      <c r="K185" s="34" t="s">
        <v>302</v>
      </c>
      <c r="L185" s="34"/>
      <c r="M185" s="34"/>
      <c r="N185" s="115"/>
      <c r="O185" s="34"/>
      <c r="P185" s="34"/>
    </row>
    <row r="186" spans="1:16" ht="15">
      <c r="A186" s="132" t="s">
        <v>471</v>
      </c>
      <c r="B186" s="132" t="s">
        <v>472</v>
      </c>
      <c r="C186" s="34">
        <v>390</v>
      </c>
      <c r="D186" s="115">
        <v>41495</v>
      </c>
      <c r="E186" s="34"/>
      <c r="F186" s="34"/>
      <c r="G186" s="34" t="s">
        <v>197</v>
      </c>
      <c r="H186" s="119">
        <f t="shared" si="8"/>
        <v>41860</v>
      </c>
      <c r="I186" s="36" t="s">
        <v>3</v>
      </c>
      <c r="J186" s="34"/>
      <c r="K186" s="34" t="s">
        <v>313</v>
      </c>
      <c r="L186" s="34"/>
      <c r="M186" s="34"/>
      <c r="N186" s="115"/>
      <c r="O186" s="34"/>
      <c r="P186" s="34"/>
    </row>
    <row r="187" spans="1:17" ht="15">
      <c r="A187" s="132" t="s">
        <v>562</v>
      </c>
      <c r="B187" s="132" t="s">
        <v>567</v>
      </c>
      <c r="C187" s="37">
        <v>480</v>
      </c>
      <c r="D187" s="116">
        <v>43146</v>
      </c>
      <c r="E187" s="34">
        <v>893734</v>
      </c>
      <c r="F187" s="34" t="s">
        <v>1072</v>
      </c>
      <c r="G187" s="37" t="s">
        <v>197</v>
      </c>
      <c r="H187" s="119">
        <f>D187+365</f>
        <v>43511</v>
      </c>
      <c r="I187" s="36">
        <v>43152</v>
      </c>
      <c r="J187" s="37"/>
      <c r="K187" s="37"/>
      <c r="L187" s="37"/>
      <c r="M187" s="37">
        <v>0.8</v>
      </c>
      <c r="N187" s="115"/>
      <c r="O187" s="37"/>
      <c r="P187" s="37"/>
      <c r="Q187" s="32" t="s">
        <v>1199</v>
      </c>
    </row>
    <row r="188" spans="1:17" ht="15">
      <c r="A188" s="133" t="s">
        <v>359</v>
      </c>
      <c r="B188" s="133" t="s">
        <v>375</v>
      </c>
      <c r="C188" s="97">
        <v>492</v>
      </c>
      <c r="D188" s="118">
        <v>43131</v>
      </c>
      <c r="E188" s="97">
        <v>892721</v>
      </c>
      <c r="F188" s="37" t="s">
        <v>1071</v>
      </c>
      <c r="G188" s="37" t="s">
        <v>197</v>
      </c>
      <c r="H188" s="119">
        <v>43466</v>
      </c>
      <c r="I188" s="120">
        <v>44197</v>
      </c>
      <c r="J188" s="37"/>
      <c r="K188" s="37"/>
      <c r="L188" s="37"/>
      <c r="M188" s="37">
        <v>1.3</v>
      </c>
      <c r="N188" s="37"/>
      <c r="O188" s="37"/>
      <c r="P188" s="37"/>
      <c r="Q188" s="32" t="s">
        <v>1193</v>
      </c>
    </row>
    <row r="189" spans="1:16" ht="15">
      <c r="A189" s="133" t="s">
        <v>314</v>
      </c>
      <c r="B189" s="133" t="s">
        <v>315</v>
      </c>
      <c r="C189" s="97">
        <v>500</v>
      </c>
      <c r="D189" s="118">
        <v>42949</v>
      </c>
      <c r="E189" s="97">
        <v>862292</v>
      </c>
      <c r="F189" s="37" t="s">
        <v>1071</v>
      </c>
      <c r="G189" s="37" t="s">
        <v>2</v>
      </c>
      <c r="H189" s="119">
        <v>43313</v>
      </c>
      <c r="I189" s="120">
        <v>44044</v>
      </c>
      <c r="J189" s="37"/>
      <c r="K189" s="37"/>
      <c r="L189" s="37"/>
      <c r="M189" s="37">
        <v>3.7</v>
      </c>
      <c r="N189" s="37"/>
      <c r="O189" s="37"/>
      <c r="P189" s="37"/>
    </row>
    <row r="190" spans="1:16" ht="15">
      <c r="A190" s="131" t="s">
        <v>562</v>
      </c>
      <c r="B190" s="131" t="s">
        <v>564</v>
      </c>
      <c r="C190" s="34">
        <v>502</v>
      </c>
      <c r="D190" s="115">
        <v>42864</v>
      </c>
      <c r="E190" s="34">
        <v>843183</v>
      </c>
      <c r="F190" s="34"/>
      <c r="G190" s="34" t="s">
        <v>1106</v>
      </c>
      <c r="H190" s="119">
        <f aca="true" t="shared" si="9" ref="H190:H214">D190+365</f>
        <v>43229</v>
      </c>
      <c r="I190" s="36">
        <v>43952</v>
      </c>
      <c r="J190" s="34"/>
      <c r="K190" s="34"/>
      <c r="L190" s="34"/>
      <c r="M190" s="34">
        <v>2.5</v>
      </c>
      <c r="N190" s="115"/>
      <c r="O190" s="34"/>
      <c r="P190" s="34"/>
    </row>
    <row r="191" spans="1:17" ht="15">
      <c r="A191" s="131" t="s">
        <v>562</v>
      </c>
      <c r="B191" s="131" t="s">
        <v>564</v>
      </c>
      <c r="C191" s="34">
        <v>502</v>
      </c>
      <c r="D191" s="115">
        <v>43138</v>
      </c>
      <c r="E191" s="34">
        <v>894611</v>
      </c>
      <c r="F191" s="34"/>
      <c r="G191" s="34" t="s">
        <v>1106</v>
      </c>
      <c r="H191" s="119">
        <f>D191+365</f>
        <v>43503</v>
      </c>
      <c r="I191" s="36"/>
      <c r="J191" s="34"/>
      <c r="K191" s="34"/>
      <c r="L191" s="34"/>
      <c r="M191" s="34"/>
      <c r="N191" s="115"/>
      <c r="O191" s="34"/>
      <c r="P191" s="34"/>
      <c r="Q191" s="32" t="s">
        <v>1138</v>
      </c>
    </row>
    <row r="192" spans="1:16" ht="15">
      <c r="A192" s="131" t="s">
        <v>385</v>
      </c>
      <c r="B192" s="131" t="s">
        <v>386</v>
      </c>
      <c r="C192" s="34">
        <v>504</v>
      </c>
      <c r="D192" s="115">
        <v>42541</v>
      </c>
      <c r="E192" s="34">
        <v>812187</v>
      </c>
      <c r="F192" s="34" t="s">
        <v>1071</v>
      </c>
      <c r="G192" s="34" t="s">
        <v>991</v>
      </c>
      <c r="H192" s="119">
        <f t="shared" si="9"/>
        <v>42906</v>
      </c>
      <c r="I192" s="36">
        <v>43617</v>
      </c>
      <c r="J192" s="34"/>
      <c r="K192" s="34"/>
      <c r="L192" s="34"/>
      <c r="M192" s="34">
        <v>1.5</v>
      </c>
      <c r="N192" s="115"/>
      <c r="O192" s="34"/>
      <c r="P192" s="34"/>
    </row>
    <row r="193" spans="1:16" ht="15">
      <c r="A193" s="131" t="s">
        <v>385</v>
      </c>
      <c r="B193" s="131" t="s">
        <v>386</v>
      </c>
      <c r="C193" s="34">
        <v>504</v>
      </c>
      <c r="D193" s="115">
        <v>42541</v>
      </c>
      <c r="E193" s="34">
        <v>812195</v>
      </c>
      <c r="F193" s="34" t="s">
        <v>1072</v>
      </c>
      <c r="G193" s="34" t="s">
        <v>991</v>
      </c>
      <c r="H193" s="119">
        <f t="shared" si="9"/>
        <v>42906</v>
      </c>
      <c r="I193" s="36">
        <v>43618</v>
      </c>
      <c r="J193" s="34"/>
      <c r="K193" s="34"/>
      <c r="L193" s="34"/>
      <c r="M193" s="34">
        <v>1</v>
      </c>
      <c r="N193" s="115"/>
      <c r="O193" s="34"/>
      <c r="P193" s="34"/>
    </row>
    <row r="194" spans="1:16" ht="15">
      <c r="A194" s="132" t="s">
        <v>421</v>
      </c>
      <c r="B194" s="132" t="s">
        <v>1107</v>
      </c>
      <c r="C194" s="34">
        <v>518</v>
      </c>
      <c r="D194" s="115">
        <v>42864</v>
      </c>
      <c r="E194" s="34">
        <v>843181</v>
      </c>
      <c r="F194" s="34"/>
      <c r="G194" s="34" t="s">
        <v>1106</v>
      </c>
      <c r="H194" s="119">
        <f t="shared" si="9"/>
        <v>43229</v>
      </c>
      <c r="I194" s="36">
        <v>43952</v>
      </c>
      <c r="J194" s="34"/>
      <c r="K194" s="34"/>
      <c r="L194" s="34"/>
      <c r="M194" s="34">
        <v>2.8</v>
      </c>
      <c r="N194" s="115"/>
      <c r="O194" s="34"/>
      <c r="P194" s="34"/>
    </row>
    <row r="195" spans="1:17" ht="15">
      <c r="A195" s="132" t="s">
        <v>421</v>
      </c>
      <c r="B195" s="132" t="s">
        <v>1107</v>
      </c>
      <c r="C195" s="34">
        <v>518</v>
      </c>
      <c r="D195" s="115">
        <v>43146</v>
      </c>
      <c r="E195" s="34">
        <v>893683</v>
      </c>
      <c r="F195" s="34" t="s">
        <v>1072</v>
      </c>
      <c r="G195" s="34" t="s">
        <v>1106</v>
      </c>
      <c r="H195" s="119">
        <f>D195+365</f>
        <v>43511</v>
      </c>
      <c r="I195" s="36">
        <v>44228</v>
      </c>
      <c r="J195" s="34"/>
      <c r="K195" s="34"/>
      <c r="L195" s="34"/>
      <c r="M195" s="34">
        <v>1.3</v>
      </c>
      <c r="N195" s="115"/>
      <c r="O195" s="34"/>
      <c r="P195" s="34"/>
      <c r="Q195" s="32" t="s">
        <v>1200</v>
      </c>
    </row>
    <row r="196" spans="1:16" ht="15">
      <c r="A196" s="132" t="s">
        <v>421</v>
      </c>
      <c r="B196" s="132" t="s">
        <v>427</v>
      </c>
      <c r="C196" s="34">
        <v>529</v>
      </c>
      <c r="D196" s="115">
        <v>41289</v>
      </c>
      <c r="E196" s="34"/>
      <c r="F196" s="34"/>
      <c r="G196" s="34" t="s">
        <v>165</v>
      </c>
      <c r="H196" s="119">
        <f t="shared" si="9"/>
        <v>41654</v>
      </c>
      <c r="I196" s="36">
        <v>42681</v>
      </c>
      <c r="J196" s="34">
        <v>4</v>
      </c>
      <c r="K196" s="34" t="s">
        <v>302</v>
      </c>
      <c r="L196" s="34"/>
      <c r="M196" s="34">
        <v>0.6</v>
      </c>
      <c r="N196" s="115"/>
      <c r="O196" s="34"/>
      <c r="P196" s="34"/>
    </row>
    <row r="197" spans="1:16" ht="15">
      <c r="A197" s="132" t="s">
        <v>421</v>
      </c>
      <c r="B197" s="132" t="s">
        <v>449</v>
      </c>
      <c r="C197" s="34">
        <v>541</v>
      </c>
      <c r="D197" s="115">
        <v>42983</v>
      </c>
      <c r="E197" s="34">
        <v>872000</v>
      </c>
      <c r="F197" s="34" t="s">
        <v>1071</v>
      </c>
      <c r="G197" s="34" t="s">
        <v>1125</v>
      </c>
      <c r="H197" s="119">
        <f t="shared" si="9"/>
        <v>43348</v>
      </c>
      <c r="I197" s="36">
        <v>44075</v>
      </c>
      <c r="J197" s="34"/>
      <c r="K197" s="34"/>
      <c r="L197" s="34"/>
      <c r="M197" s="34">
        <v>4.2</v>
      </c>
      <c r="N197" s="115"/>
      <c r="O197" s="34"/>
      <c r="P197" s="34"/>
    </row>
    <row r="198" spans="1:16" ht="15">
      <c r="A198" s="132" t="s">
        <v>516</v>
      </c>
      <c r="B198" s="132" t="s">
        <v>539</v>
      </c>
      <c r="C198" s="34">
        <v>549</v>
      </c>
      <c r="D198" s="115">
        <v>42598</v>
      </c>
      <c r="E198" s="34">
        <v>821571</v>
      </c>
      <c r="F198" s="34"/>
      <c r="G198" s="34" t="s">
        <v>45</v>
      </c>
      <c r="H198" s="119">
        <f t="shared" si="9"/>
        <v>42963</v>
      </c>
      <c r="I198" s="36">
        <v>43678</v>
      </c>
      <c r="J198" s="34"/>
      <c r="K198" s="34"/>
      <c r="L198" s="34"/>
      <c r="M198" s="34">
        <v>2.7</v>
      </c>
      <c r="N198" s="115"/>
      <c r="O198" s="34"/>
      <c r="P198" s="34"/>
    </row>
    <row r="199" spans="1:17" ht="15">
      <c r="A199" s="132" t="s">
        <v>516</v>
      </c>
      <c r="B199" s="132" t="s">
        <v>539</v>
      </c>
      <c r="C199" s="34">
        <v>549</v>
      </c>
      <c r="D199" s="115">
        <v>42979</v>
      </c>
      <c r="E199" s="34">
        <v>874238</v>
      </c>
      <c r="F199" s="34" t="s">
        <v>1071</v>
      </c>
      <c r="G199" s="34" t="s">
        <v>1137</v>
      </c>
      <c r="H199" s="119">
        <f>D199+365</f>
        <v>43344</v>
      </c>
      <c r="I199" s="36"/>
      <c r="J199" s="34"/>
      <c r="K199" s="34"/>
      <c r="L199" s="34"/>
      <c r="M199" s="34"/>
      <c r="N199" s="115"/>
      <c r="O199" s="34"/>
      <c r="P199" s="34"/>
      <c r="Q199" s="32" t="s">
        <v>1138</v>
      </c>
    </row>
    <row r="200" spans="1:16" ht="15">
      <c r="A200" s="132" t="s">
        <v>516</v>
      </c>
      <c r="B200" s="132" t="s">
        <v>506</v>
      </c>
      <c r="C200" s="34">
        <v>550</v>
      </c>
      <c r="D200" s="115">
        <v>42955</v>
      </c>
      <c r="E200" s="34">
        <v>866181</v>
      </c>
      <c r="F200" s="34" t="s">
        <v>1071</v>
      </c>
      <c r="G200" s="34" t="s">
        <v>71</v>
      </c>
      <c r="H200" s="119">
        <v>43313</v>
      </c>
      <c r="I200" s="36">
        <v>44044</v>
      </c>
      <c r="J200" s="34"/>
      <c r="K200" s="34"/>
      <c r="L200" s="34"/>
      <c r="M200" s="34">
        <v>13.1</v>
      </c>
      <c r="N200" s="115"/>
      <c r="O200" s="34"/>
      <c r="P200" s="34"/>
    </row>
    <row r="201" spans="1:16" ht="15">
      <c r="A201" s="131" t="s">
        <v>421</v>
      </c>
      <c r="B201" s="131" t="s">
        <v>423</v>
      </c>
      <c r="C201" s="34">
        <v>552</v>
      </c>
      <c r="D201" s="115">
        <v>42864</v>
      </c>
      <c r="E201" s="34">
        <v>843182</v>
      </c>
      <c r="F201" s="34"/>
      <c r="G201" s="34" t="s">
        <v>1106</v>
      </c>
      <c r="H201" s="119">
        <f t="shared" si="9"/>
        <v>43229</v>
      </c>
      <c r="I201" s="36">
        <v>43952</v>
      </c>
      <c r="J201" s="34"/>
      <c r="K201" s="34"/>
      <c r="L201" s="34"/>
      <c r="M201" s="34">
        <v>2.9</v>
      </c>
      <c r="N201" s="115"/>
      <c r="O201" s="34"/>
      <c r="P201" s="34"/>
    </row>
    <row r="202" spans="1:17" ht="15">
      <c r="A202" s="131" t="s">
        <v>421</v>
      </c>
      <c r="B202" s="131" t="s">
        <v>423</v>
      </c>
      <c r="C202" s="34">
        <v>552</v>
      </c>
      <c r="D202" s="115">
        <v>43138</v>
      </c>
      <c r="E202" s="34">
        <v>894608</v>
      </c>
      <c r="F202" s="34" t="s">
        <v>1071</v>
      </c>
      <c r="G202" s="34" t="s">
        <v>1194</v>
      </c>
      <c r="H202" s="119">
        <f>D202+365</f>
        <v>43503</v>
      </c>
      <c r="I202" s="36"/>
      <c r="J202" s="34"/>
      <c r="K202" s="34"/>
      <c r="L202" s="34"/>
      <c r="M202" s="34"/>
      <c r="N202" s="115"/>
      <c r="O202" s="34"/>
      <c r="P202" s="34"/>
      <c r="Q202" s="32" t="s">
        <v>1195</v>
      </c>
    </row>
    <row r="203" spans="1:16" ht="15">
      <c r="A203" s="131" t="s">
        <v>1113</v>
      </c>
      <c r="B203" s="131" t="s">
        <v>477</v>
      </c>
      <c r="C203" s="34">
        <v>557</v>
      </c>
      <c r="D203" s="115">
        <v>42948</v>
      </c>
      <c r="E203" s="34">
        <v>862376</v>
      </c>
      <c r="F203" s="34" t="s">
        <v>1071</v>
      </c>
      <c r="G203" s="34" t="s">
        <v>1114</v>
      </c>
      <c r="H203" s="119">
        <f t="shared" si="9"/>
        <v>43313</v>
      </c>
      <c r="I203" s="36">
        <v>40391</v>
      </c>
      <c r="J203" s="34"/>
      <c r="K203" s="34"/>
      <c r="L203" s="34"/>
      <c r="M203" s="34">
        <v>6.6</v>
      </c>
      <c r="N203" s="115"/>
      <c r="O203" s="34"/>
      <c r="P203" s="34"/>
    </row>
    <row r="204" spans="1:17" ht="15">
      <c r="A204" s="131" t="s">
        <v>359</v>
      </c>
      <c r="B204" s="131" t="s">
        <v>377</v>
      </c>
      <c r="C204" s="34">
        <v>565</v>
      </c>
      <c r="D204" s="115">
        <v>43131</v>
      </c>
      <c r="E204" s="34">
        <v>892591</v>
      </c>
      <c r="F204" s="34" t="s">
        <v>1071</v>
      </c>
      <c r="G204" s="34" t="s">
        <v>197</v>
      </c>
      <c r="H204" s="119">
        <f>D204+365</f>
        <v>43496</v>
      </c>
      <c r="I204" s="36">
        <v>44197</v>
      </c>
      <c r="J204" s="34"/>
      <c r="K204" s="34"/>
      <c r="L204" s="34"/>
      <c r="M204" s="34">
        <v>1.9</v>
      </c>
      <c r="N204" s="115"/>
      <c r="O204" s="34"/>
      <c r="P204" s="34"/>
      <c r="Q204" s="32" t="s">
        <v>1196</v>
      </c>
    </row>
    <row r="205" spans="1:16" ht="15">
      <c r="A205" s="132" t="s">
        <v>421</v>
      </c>
      <c r="B205" s="131" t="s">
        <v>445</v>
      </c>
      <c r="C205" s="97">
        <v>572</v>
      </c>
      <c r="D205" s="115">
        <v>42800</v>
      </c>
      <c r="E205" s="34">
        <v>847975</v>
      </c>
      <c r="F205" s="34" t="s">
        <v>1071</v>
      </c>
      <c r="G205" s="34" t="s">
        <v>446</v>
      </c>
      <c r="H205" s="119">
        <f t="shared" si="9"/>
        <v>43165</v>
      </c>
      <c r="I205" s="38"/>
      <c r="J205" s="34"/>
      <c r="K205" s="34"/>
      <c r="L205" s="34"/>
      <c r="M205" s="34">
        <v>0.7</v>
      </c>
      <c r="N205" s="34"/>
      <c r="O205" s="34"/>
      <c r="P205" s="34"/>
    </row>
    <row r="206" spans="1:16" ht="15">
      <c r="A206" s="132" t="s">
        <v>469</v>
      </c>
      <c r="B206" s="131" t="s">
        <v>470</v>
      </c>
      <c r="C206" s="97">
        <v>583</v>
      </c>
      <c r="D206" s="115">
        <v>43031</v>
      </c>
      <c r="E206" s="34">
        <v>874176</v>
      </c>
      <c r="F206" s="34" t="s">
        <v>1071</v>
      </c>
      <c r="G206" s="34" t="s">
        <v>2</v>
      </c>
      <c r="H206" s="119">
        <f t="shared" si="9"/>
        <v>43396</v>
      </c>
      <c r="I206" s="38">
        <v>44105</v>
      </c>
      <c r="J206" s="34"/>
      <c r="K206" s="34"/>
      <c r="L206" s="34"/>
      <c r="M206" s="34">
        <v>4.3</v>
      </c>
      <c r="N206" s="34"/>
      <c r="O206" s="34"/>
      <c r="P206" s="34"/>
    </row>
    <row r="207" spans="1:16" ht="15">
      <c r="A207" s="132" t="s">
        <v>516</v>
      </c>
      <c r="B207" s="132" t="s">
        <v>537</v>
      </c>
      <c r="C207" s="34">
        <v>584</v>
      </c>
      <c r="D207" s="115">
        <v>42598</v>
      </c>
      <c r="E207" s="34">
        <v>821564</v>
      </c>
      <c r="F207" s="34"/>
      <c r="G207" s="34" t="s">
        <v>45</v>
      </c>
      <c r="H207" s="119">
        <f t="shared" si="9"/>
        <v>42963</v>
      </c>
      <c r="I207" s="36">
        <v>43678</v>
      </c>
      <c r="J207" s="34"/>
      <c r="K207" s="34" t="s">
        <v>313</v>
      </c>
      <c r="L207" s="34"/>
      <c r="M207" s="34">
        <v>2</v>
      </c>
      <c r="N207" s="115"/>
      <c r="O207" s="34"/>
      <c r="P207" s="34"/>
    </row>
    <row r="208" spans="1:16" ht="15">
      <c r="A208" s="132" t="s">
        <v>516</v>
      </c>
      <c r="B208" s="132" t="s">
        <v>537</v>
      </c>
      <c r="C208" s="34">
        <v>584</v>
      </c>
      <c r="D208" s="115">
        <v>42985</v>
      </c>
      <c r="E208" s="34">
        <v>874850</v>
      </c>
      <c r="F208" s="34" t="s">
        <v>1071</v>
      </c>
      <c r="G208" s="34" t="s">
        <v>428</v>
      </c>
      <c r="H208" s="119">
        <v>43344</v>
      </c>
      <c r="I208" s="36"/>
      <c r="J208" s="34"/>
      <c r="K208" s="34"/>
      <c r="L208" s="34"/>
      <c r="M208" s="34"/>
      <c r="N208" s="115"/>
      <c r="O208" s="34"/>
      <c r="P208" s="34"/>
    </row>
    <row r="209" spans="1:16" ht="15">
      <c r="A209" s="134" t="s">
        <v>211</v>
      </c>
      <c r="B209" s="134" t="s">
        <v>212</v>
      </c>
      <c r="C209" s="79" t="s">
        <v>998</v>
      </c>
      <c r="D209" s="121">
        <v>40875</v>
      </c>
      <c r="E209" s="79">
        <v>608712</v>
      </c>
      <c r="F209" s="34"/>
      <c r="G209" s="34" t="s">
        <v>2</v>
      </c>
      <c r="H209" s="119">
        <f t="shared" si="9"/>
        <v>41240</v>
      </c>
      <c r="I209" s="35">
        <v>41944</v>
      </c>
      <c r="J209" s="34">
        <v>2.65</v>
      </c>
      <c r="K209" s="34"/>
      <c r="L209" s="34"/>
      <c r="M209" s="34">
        <v>8.5</v>
      </c>
      <c r="N209" s="34"/>
      <c r="O209" s="34"/>
      <c r="P209" s="34"/>
    </row>
    <row r="210" spans="1:16" ht="15">
      <c r="A210" s="135" t="s">
        <v>151</v>
      </c>
      <c r="B210" s="135" t="s">
        <v>152</v>
      </c>
      <c r="C210" s="73" t="s">
        <v>153</v>
      </c>
      <c r="D210" s="123">
        <v>40487</v>
      </c>
      <c r="E210" s="73">
        <v>526286</v>
      </c>
      <c r="F210" s="104"/>
      <c r="G210" s="104" t="s">
        <v>29</v>
      </c>
      <c r="H210" s="119">
        <f t="shared" si="9"/>
        <v>40852</v>
      </c>
      <c r="I210" s="106">
        <v>41579</v>
      </c>
      <c r="J210" s="104">
        <v>3.41</v>
      </c>
      <c r="K210" s="104"/>
      <c r="L210" s="104"/>
      <c r="M210" s="104">
        <v>2.8</v>
      </c>
      <c r="N210" s="104"/>
      <c r="O210" s="104"/>
      <c r="P210" s="104"/>
    </row>
    <row r="211" spans="1:16" ht="15">
      <c r="A211" s="132" t="s">
        <v>417</v>
      </c>
      <c r="B211" s="132" t="s">
        <v>418</v>
      </c>
      <c r="C211" s="34" t="s">
        <v>147</v>
      </c>
      <c r="D211" s="115">
        <v>41432</v>
      </c>
      <c r="E211" s="34"/>
      <c r="F211" s="34"/>
      <c r="G211" s="34" t="s">
        <v>29</v>
      </c>
      <c r="H211" s="119">
        <f t="shared" si="9"/>
        <v>41797</v>
      </c>
      <c r="I211" s="36">
        <v>42527</v>
      </c>
      <c r="J211" s="34">
        <v>7</v>
      </c>
      <c r="K211" s="34" t="s">
        <v>302</v>
      </c>
      <c r="L211" s="34"/>
      <c r="M211" s="34">
        <v>2.5</v>
      </c>
      <c r="N211" s="115"/>
      <c r="O211" s="34"/>
      <c r="P211" s="34"/>
    </row>
    <row r="212" spans="1:16" ht="15">
      <c r="A212" s="133" t="s">
        <v>151</v>
      </c>
      <c r="B212" s="133" t="s">
        <v>155</v>
      </c>
      <c r="C212" s="97" t="s">
        <v>156</v>
      </c>
      <c r="D212" s="118">
        <v>40969</v>
      </c>
      <c r="E212" s="97">
        <v>616946</v>
      </c>
      <c r="F212" s="37"/>
      <c r="G212" s="37" t="s">
        <v>29</v>
      </c>
      <c r="H212" s="119">
        <f t="shared" si="9"/>
        <v>41334</v>
      </c>
      <c r="I212" s="120">
        <v>42064</v>
      </c>
      <c r="J212" s="37">
        <v>3.42</v>
      </c>
      <c r="K212" s="37"/>
      <c r="L212" s="37"/>
      <c r="M212" s="37">
        <v>2.2</v>
      </c>
      <c r="N212" s="37"/>
      <c r="O212" s="37"/>
      <c r="P212" s="37"/>
    </row>
    <row r="213" spans="1:16" ht="15">
      <c r="A213" s="134" t="s">
        <v>151</v>
      </c>
      <c r="B213" s="134" t="s">
        <v>172</v>
      </c>
      <c r="C213" s="79" t="s">
        <v>173</v>
      </c>
      <c r="D213" s="121">
        <v>40051</v>
      </c>
      <c r="E213" s="79">
        <v>493739</v>
      </c>
      <c r="F213" s="34"/>
      <c r="G213" s="34" t="s">
        <v>171</v>
      </c>
      <c r="H213" s="119">
        <f t="shared" si="9"/>
        <v>40416</v>
      </c>
      <c r="I213" s="35">
        <v>41122</v>
      </c>
      <c r="J213" s="34">
        <v>2.52</v>
      </c>
      <c r="K213" s="34"/>
      <c r="L213" s="34"/>
      <c r="M213" s="34">
        <v>1.3</v>
      </c>
      <c r="N213" s="34"/>
      <c r="O213" s="34"/>
      <c r="P213" s="34">
        <v>0</v>
      </c>
    </row>
    <row r="214" spans="1:16" ht="15">
      <c r="A214" s="134" t="s">
        <v>151</v>
      </c>
      <c r="B214" s="134" t="s">
        <v>168</v>
      </c>
      <c r="C214" s="79" t="s">
        <v>169</v>
      </c>
      <c r="D214" s="121">
        <v>40022</v>
      </c>
      <c r="E214" s="79">
        <v>490953</v>
      </c>
      <c r="F214" s="34"/>
      <c r="G214" s="34" t="s">
        <v>29</v>
      </c>
      <c r="H214" s="119">
        <f t="shared" si="9"/>
        <v>40387</v>
      </c>
      <c r="I214" s="35">
        <v>41091</v>
      </c>
      <c r="J214" s="34">
        <v>2.73</v>
      </c>
      <c r="K214" s="34"/>
      <c r="L214" s="34"/>
      <c r="M214" s="34">
        <v>2.3</v>
      </c>
      <c r="N214" s="34"/>
      <c r="O214" s="34"/>
      <c r="P214" s="34">
        <v>0</v>
      </c>
    </row>
  </sheetData>
  <sheetProtection/>
  <autoFilter ref="A1:P214">
    <sortState ref="A2:P214">
      <sortCondition sortBy="value" ref="C2:C214"/>
    </sortState>
  </autoFilter>
  <conditionalFormatting sqref="D44:D45 D89:D91 D85:D86 D125:D127 D40:D42 D1:D38 D50:D61 D63:D82 D94:D123 D129:D154 D156:D170 D172:D186 D201 D209:D65536 D189:D190 D192:D194 D203 D205:D207 D196:D198">
    <cfRule type="cellIs" priority="52" dxfId="266" operator="between">
      <formula>41640</formula>
      <formula>42004</formula>
    </cfRule>
  </conditionalFormatting>
  <conditionalFormatting sqref="C44:C45 C89:C91 C85:C86 C117:C123 C125:C127 C129:C142 C56:C60 C40 C42 C1:C38 C50:C54 C63:C82 C94:C112 C144:C154 C156:C170 C172:C186 C201 C209:C65536 C189:C190 C192:C194 C203 C205:C207 C196:C198">
    <cfRule type="cellIs" priority="51" dxfId="0" operator="equal">
      <formula>SCREENINGS!#REF!</formula>
    </cfRule>
  </conditionalFormatting>
  <conditionalFormatting sqref="D46:D49">
    <cfRule type="cellIs" priority="50" dxfId="265" operator="between">
      <formula>41640</formula>
      <formula>42004</formula>
    </cfRule>
  </conditionalFormatting>
  <conditionalFormatting sqref="D43">
    <cfRule type="cellIs" priority="47" dxfId="265" operator="between">
      <formula>41640</formula>
      <formula>42004</formula>
    </cfRule>
  </conditionalFormatting>
  <conditionalFormatting sqref="D87:D88">
    <cfRule type="cellIs" priority="44" dxfId="265" operator="between">
      <formula>41640</formula>
      <formula>42004</formula>
    </cfRule>
  </conditionalFormatting>
  <conditionalFormatting sqref="D92:D93">
    <cfRule type="cellIs" priority="41" dxfId="265" operator="between">
      <formula>41640</formula>
      <formula>42004</formula>
    </cfRule>
  </conditionalFormatting>
  <conditionalFormatting sqref="D39">
    <cfRule type="cellIs" priority="37" dxfId="265" operator="between">
      <formula>41640</formula>
      <formula>42004</formula>
    </cfRule>
  </conditionalFormatting>
  <conditionalFormatting sqref="D83:D84">
    <cfRule type="cellIs" priority="36" dxfId="265" operator="between">
      <formula>41640</formula>
      <formula>42004</formula>
    </cfRule>
  </conditionalFormatting>
  <conditionalFormatting sqref="D124">
    <cfRule type="cellIs" priority="34" dxfId="265" operator="between" stopIfTrue="1">
      <formula>41640</formula>
      <formula>42004</formula>
    </cfRule>
  </conditionalFormatting>
  <conditionalFormatting sqref="D128">
    <cfRule type="cellIs" priority="33" dxfId="265" operator="between" stopIfTrue="1">
      <formula>41640</formula>
      <formula>42004</formula>
    </cfRule>
  </conditionalFormatting>
  <conditionalFormatting sqref="C55">
    <cfRule type="cellIs" priority="31" dxfId="0" operator="equal">
      <formula>SCREENINGS!#REF!</formula>
    </cfRule>
  </conditionalFormatting>
  <conditionalFormatting sqref="C41">
    <cfRule type="cellIs" priority="26" dxfId="0" operator="equal">
      <formula>SCREENINGS!#REF!</formula>
    </cfRule>
  </conditionalFormatting>
  <conditionalFormatting sqref="C143">
    <cfRule type="cellIs" priority="25" dxfId="0" operator="equal">
      <formula>SCREENINGS!#REF!</formula>
    </cfRule>
  </conditionalFormatting>
  <conditionalFormatting sqref="D171">
    <cfRule type="cellIs" priority="24" dxfId="266" operator="between">
      <formula>41640</formula>
      <formula>42004</formula>
    </cfRule>
  </conditionalFormatting>
  <conditionalFormatting sqref="C171">
    <cfRule type="cellIs" priority="23" dxfId="0" operator="equal">
      <formula>SCREENINGS!#REF!</formula>
    </cfRule>
  </conditionalFormatting>
  <conditionalFormatting sqref="C61">
    <cfRule type="cellIs" priority="22" dxfId="0" operator="equal">
      <formula>SCREENINGS!#REF!</formula>
    </cfRule>
  </conditionalFormatting>
  <conditionalFormatting sqref="D62">
    <cfRule type="cellIs" priority="21" dxfId="266" operator="between">
      <formula>41640</formula>
      <formula>42004</formula>
    </cfRule>
  </conditionalFormatting>
  <conditionalFormatting sqref="C62">
    <cfRule type="cellIs" priority="20" dxfId="0" operator="equal">
      <formula>SCREENINGS!#REF!</formula>
    </cfRule>
  </conditionalFormatting>
  <conditionalFormatting sqref="D200">
    <cfRule type="cellIs" priority="18" dxfId="266" operator="between">
      <formula>41640</formula>
      <formula>42004</formula>
    </cfRule>
  </conditionalFormatting>
  <conditionalFormatting sqref="C200">
    <cfRule type="cellIs" priority="17" dxfId="0" operator="equal">
      <formula>SCREENINGS!#REF!</formula>
    </cfRule>
  </conditionalFormatting>
  <conditionalFormatting sqref="D199">
    <cfRule type="cellIs" priority="16" dxfId="266" operator="between">
      <formula>41640</formula>
      <formula>42004</formula>
    </cfRule>
  </conditionalFormatting>
  <conditionalFormatting sqref="C199">
    <cfRule type="cellIs" priority="15" dxfId="0" operator="equal">
      <formula>SCREENINGS!#REF!</formula>
    </cfRule>
  </conditionalFormatting>
  <conditionalFormatting sqref="D208">
    <cfRule type="cellIs" priority="14" dxfId="266" operator="between">
      <formula>41640</formula>
      <formula>42004</formula>
    </cfRule>
  </conditionalFormatting>
  <conditionalFormatting sqref="C208">
    <cfRule type="cellIs" priority="13" dxfId="0" operator="equal">
      <formula>SCREENINGS!#REF!</formula>
    </cfRule>
  </conditionalFormatting>
  <conditionalFormatting sqref="D188">
    <cfRule type="cellIs" priority="12" dxfId="266" operator="between">
      <formula>41640</formula>
      <formula>42004</formula>
    </cfRule>
  </conditionalFormatting>
  <conditionalFormatting sqref="C188">
    <cfRule type="cellIs" priority="11" dxfId="0" operator="equal">
      <formula>SCREENINGS!#REF!</formula>
    </cfRule>
  </conditionalFormatting>
  <conditionalFormatting sqref="D191">
    <cfRule type="cellIs" priority="10" dxfId="266" operator="between">
      <formula>41640</formula>
      <formula>42004</formula>
    </cfRule>
  </conditionalFormatting>
  <conditionalFormatting sqref="C191">
    <cfRule type="cellIs" priority="9" dxfId="0" operator="equal">
      <formula>SCREENINGS!#REF!</formula>
    </cfRule>
  </conditionalFormatting>
  <conditionalFormatting sqref="D202">
    <cfRule type="cellIs" priority="8" dxfId="266" operator="between">
      <formula>41640</formula>
      <formula>42004</formula>
    </cfRule>
  </conditionalFormatting>
  <conditionalFormatting sqref="C202">
    <cfRule type="cellIs" priority="7" dxfId="0" operator="equal">
      <formula>SCREENINGS!#REF!</formula>
    </cfRule>
  </conditionalFormatting>
  <conditionalFormatting sqref="D204">
    <cfRule type="cellIs" priority="6" dxfId="266" operator="between">
      <formula>41640</formula>
      <formula>42004</formula>
    </cfRule>
  </conditionalFormatting>
  <conditionalFormatting sqref="C204">
    <cfRule type="cellIs" priority="5" dxfId="0" operator="equal">
      <formula>SCREENINGS!#REF!</formula>
    </cfRule>
  </conditionalFormatting>
  <conditionalFormatting sqref="D187">
    <cfRule type="cellIs" priority="4" dxfId="266" operator="between">
      <formula>41640</formula>
      <formula>42004</formula>
    </cfRule>
  </conditionalFormatting>
  <conditionalFormatting sqref="C187">
    <cfRule type="cellIs" priority="3" dxfId="0" operator="equal">
      <formula>SCREENINGS!#REF!</formula>
    </cfRule>
  </conditionalFormatting>
  <conditionalFormatting sqref="D195">
    <cfRule type="cellIs" priority="2" dxfId="266" operator="between">
      <formula>41640</formula>
      <formula>42004</formula>
    </cfRule>
  </conditionalFormatting>
  <conditionalFormatting sqref="C195">
    <cfRule type="cellIs" priority="1" dxfId="0" operator="equal">
      <formula>SCREENINGS!#REF!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Q48"/>
  <sheetViews>
    <sheetView zoomScalePageLayoutView="0" workbookViewId="0" topLeftCell="A16">
      <selection activeCell="C54" sqref="C54"/>
    </sheetView>
  </sheetViews>
  <sheetFormatPr defaultColWidth="9.140625" defaultRowHeight="15"/>
  <cols>
    <col min="1" max="1" width="7.28125" style="0" customWidth="1"/>
    <col min="2" max="2" width="28.57421875" style="0" customWidth="1"/>
    <col min="3" max="3" width="26.00390625" style="0" customWidth="1"/>
    <col min="4" max="4" width="9.28125" style="5" customWidth="1"/>
    <col min="5" max="5" width="6.57421875" style="0" customWidth="1"/>
    <col min="6" max="6" width="12.28125" style="0" customWidth="1"/>
    <col min="7" max="7" width="11.57421875" style="29" customWidth="1"/>
    <col min="8" max="8" width="7.00390625" style="32" customWidth="1"/>
    <col min="14" max="14" width="9.7109375" style="49" bestFit="1" customWidth="1"/>
    <col min="15" max="15" width="11.7109375" style="0" customWidth="1"/>
    <col min="17" max="17" width="9.7109375" style="33" bestFit="1" customWidth="1"/>
  </cols>
  <sheetData>
    <row r="1" spans="1:17" ht="15">
      <c r="A1" s="5"/>
      <c r="B1" s="7" t="s">
        <v>911</v>
      </c>
      <c r="C1" s="5"/>
      <c r="E1" s="5"/>
      <c r="F1" s="5"/>
      <c r="I1" s="5"/>
      <c r="J1" s="5"/>
      <c r="K1" s="5"/>
      <c r="L1" s="5"/>
      <c r="M1" s="5"/>
      <c r="O1" s="5"/>
      <c r="P1" s="10" t="s">
        <v>912</v>
      </c>
      <c r="Q1" s="54">
        <v>40827</v>
      </c>
    </row>
    <row r="2" spans="1:17" ht="15">
      <c r="A2" s="11" t="s">
        <v>913</v>
      </c>
      <c r="B2" s="11" t="s">
        <v>914</v>
      </c>
      <c r="C2" s="11" t="s">
        <v>915</v>
      </c>
      <c r="D2" s="11" t="s">
        <v>293</v>
      </c>
      <c r="E2" s="11" t="s">
        <v>916</v>
      </c>
      <c r="F2" s="11" t="s">
        <v>917</v>
      </c>
      <c r="G2" s="12" t="s">
        <v>918</v>
      </c>
      <c r="H2" s="59" t="s">
        <v>919</v>
      </c>
      <c r="I2" s="13" t="s">
        <v>920</v>
      </c>
      <c r="J2" s="11" t="s">
        <v>921</v>
      </c>
      <c r="K2" s="11" t="s">
        <v>922</v>
      </c>
      <c r="L2" s="184" t="s">
        <v>923</v>
      </c>
      <c r="M2" s="184"/>
      <c r="N2" s="50" t="s">
        <v>924</v>
      </c>
      <c r="O2" s="12"/>
      <c r="P2" s="11" t="s">
        <v>925</v>
      </c>
      <c r="Q2" s="55"/>
    </row>
    <row r="3" spans="1:17" ht="15">
      <c r="A3" s="14"/>
      <c r="B3" s="14"/>
      <c r="C3" s="14"/>
      <c r="D3" s="14"/>
      <c r="E3" s="14"/>
      <c r="F3" s="14"/>
      <c r="G3" s="15" t="s">
        <v>926</v>
      </c>
      <c r="H3" s="60"/>
      <c r="I3" s="16"/>
      <c r="J3" s="14"/>
      <c r="K3" s="14" t="s">
        <v>927</v>
      </c>
      <c r="L3" s="14" t="s">
        <v>928</v>
      </c>
      <c r="M3" s="14" t="s">
        <v>929</v>
      </c>
      <c r="N3" s="51" t="s">
        <v>930</v>
      </c>
      <c r="O3" s="15" t="s">
        <v>926</v>
      </c>
      <c r="P3" s="14" t="s">
        <v>931</v>
      </c>
      <c r="Q3" s="56" t="s">
        <v>932</v>
      </c>
    </row>
    <row r="4" spans="1:17" ht="15">
      <c r="A4" s="6">
        <v>378</v>
      </c>
      <c r="B4" s="7" t="s">
        <v>933</v>
      </c>
      <c r="C4" s="7" t="s">
        <v>934</v>
      </c>
      <c r="D4" s="7"/>
      <c r="E4" s="6" t="s">
        <v>935</v>
      </c>
      <c r="F4" s="6" t="s">
        <v>936</v>
      </c>
      <c r="G4" s="18">
        <v>38096</v>
      </c>
      <c r="I4" s="5"/>
      <c r="J4" s="5"/>
      <c r="K4" s="5"/>
      <c r="L4" s="5"/>
      <c r="M4" s="5"/>
      <c r="O4" s="8">
        <v>38096</v>
      </c>
      <c r="P4" s="9">
        <v>2.9</v>
      </c>
      <c r="Q4" s="54">
        <v>39192</v>
      </c>
    </row>
    <row r="5" spans="1:17" ht="15">
      <c r="A5" s="6">
        <v>421</v>
      </c>
      <c r="B5" s="7" t="s">
        <v>933</v>
      </c>
      <c r="C5" s="7" t="s">
        <v>937</v>
      </c>
      <c r="D5" s="7"/>
      <c r="E5" s="6" t="s">
        <v>938</v>
      </c>
      <c r="F5" s="6" t="s">
        <v>936</v>
      </c>
      <c r="G5" s="18">
        <v>39462</v>
      </c>
      <c r="I5" s="5"/>
      <c r="J5" s="5"/>
      <c r="K5" s="5"/>
      <c r="L5" s="5"/>
      <c r="M5" s="5"/>
      <c r="O5" s="8">
        <v>39462</v>
      </c>
      <c r="P5" s="9">
        <v>3.7</v>
      </c>
      <c r="Q5" s="54">
        <v>40558</v>
      </c>
    </row>
    <row r="6" spans="1:16" ht="15">
      <c r="A6" s="6">
        <v>395</v>
      </c>
      <c r="B6" s="7" t="s">
        <v>933</v>
      </c>
      <c r="C6" s="7" t="s">
        <v>939</v>
      </c>
      <c r="D6" s="7"/>
      <c r="E6" s="6" t="s">
        <v>935</v>
      </c>
      <c r="F6" s="6" t="s">
        <v>936</v>
      </c>
      <c r="G6" s="18">
        <v>38558</v>
      </c>
      <c r="I6" s="5"/>
      <c r="J6" s="5"/>
      <c r="K6" s="5"/>
      <c r="L6" s="5"/>
      <c r="M6" s="5"/>
      <c r="O6" s="5"/>
      <c r="P6" s="5"/>
    </row>
    <row r="7" spans="1:17" ht="15">
      <c r="A7" s="6">
        <v>395</v>
      </c>
      <c r="B7" s="7" t="s">
        <v>933</v>
      </c>
      <c r="C7" s="7" t="s">
        <v>939</v>
      </c>
      <c r="D7" s="7"/>
      <c r="E7" s="6" t="s">
        <v>938</v>
      </c>
      <c r="F7" s="6" t="s">
        <v>936</v>
      </c>
      <c r="G7" s="18">
        <v>39959</v>
      </c>
      <c r="I7" s="5"/>
      <c r="J7" s="5"/>
      <c r="K7" s="5"/>
      <c r="L7" s="5"/>
      <c r="M7" s="5"/>
      <c r="O7" s="8">
        <v>39959</v>
      </c>
      <c r="P7" s="9">
        <v>2.1</v>
      </c>
      <c r="Q7" s="54">
        <v>41055</v>
      </c>
    </row>
    <row r="8" spans="1:17" s="5" customFormat="1" ht="15">
      <c r="A8" s="6">
        <v>395</v>
      </c>
      <c r="B8" s="7" t="s">
        <v>933</v>
      </c>
      <c r="C8" s="7" t="s">
        <v>939</v>
      </c>
      <c r="D8" s="7">
        <v>740236</v>
      </c>
      <c r="E8" s="6" t="s">
        <v>938</v>
      </c>
      <c r="F8" s="6" t="s">
        <v>180</v>
      </c>
      <c r="G8" s="18">
        <v>41989</v>
      </c>
      <c r="H8" s="32">
        <v>1.88</v>
      </c>
      <c r="N8" s="49"/>
      <c r="O8" s="8">
        <v>41989</v>
      </c>
      <c r="P8" s="9">
        <v>4.1</v>
      </c>
      <c r="Q8" s="54">
        <v>43070</v>
      </c>
    </row>
    <row r="9" spans="1:17" ht="15">
      <c r="A9" s="6">
        <v>418</v>
      </c>
      <c r="B9" s="7" t="s">
        <v>933</v>
      </c>
      <c r="C9" s="7" t="s">
        <v>940</v>
      </c>
      <c r="D9" s="7"/>
      <c r="E9" s="6" t="s">
        <v>938</v>
      </c>
      <c r="F9" s="6" t="s">
        <v>936</v>
      </c>
      <c r="G9" s="18">
        <v>39416</v>
      </c>
      <c r="I9" s="5"/>
      <c r="J9" s="5"/>
      <c r="K9" s="5"/>
      <c r="L9" s="5"/>
      <c r="M9" s="5"/>
      <c r="O9" s="8">
        <v>39416</v>
      </c>
      <c r="P9" s="9">
        <v>2.7</v>
      </c>
      <c r="Q9" s="54">
        <v>40512</v>
      </c>
    </row>
    <row r="10" spans="1:17" ht="15">
      <c r="A10" s="6">
        <v>409</v>
      </c>
      <c r="B10" s="7" t="s">
        <v>933</v>
      </c>
      <c r="C10" s="7" t="s">
        <v>941</v>
      </c>
      <c r="D10" s="7"/>
      <c r="E10" s="6" t="s">
        <v>935</v>
      </c>
      <c r="F10" s="6" t="s">
        <v>81</v>
      </c>
      <c r="G10" s="18">
        <v>39168</v>
      </c>
      <c r="I10" s="5"/>
      <c r="J10" s="5"/>
      <c r="K10" s="5"/>
      <c r="L10" s="5"/>
      <c r="M10" s="5"/>
      <c r="O10" s="8">
        <v>39168</v>
      </c>
      <c r="P10" s="9">
        <v>2.4</v>
      </c>
      <c r="Q10" s="54">
        <v>40264</v>
      </c>
    </row>
    <row r="11" spans="1:17" s="5" customFormat="1" ht="15">
      <c r="A11" s="6">
        <v>409</v>
      </c>
      <c r="B11" s="7" t="s">
        <v>933</v>
      </c>
      <c r="C11" s="7" t="s">
        <v>941</v>
      </c>
      <c r="D11" s="7">
        <v>740235</v>
      </c>
      <c r="E11" s="6" t="s">
        <v>938</v>
      </c>
      <c r="F11" s="6" t="s">
        <v>180</v>
      </c>
      <c r="G11" s="18">
        <v>41989</v>
      </c>
      <c r="H11" s="32">
        <v>2.07</v>
      </c>
      <c r="N11" s="49"/>
      <c r="O11" s="8">
        <v>41989</v>
      </c>
      <c r="P11" s="9">
        <v>6.4</v>
      </c>
      <c r="Q11" s="54">
        <v>43070</v>
      </c>
    </row>
    <row r="12" spans="1:17" ht="15">
      <c r="A12" s="6">
        <v>385</v>
      </c>
      <c r="B12" s="17" t="s">
        <v>933</v>
      </c>
      <c r="C12" s="17" t="s">
        <v>942</v>
      </c>
      <c r="D12" s="17"/>
      <c r="E12" s="6" t="s">
        <v>935</v>
      </c>
      <c r="F12" s="6" t="s">
        <v>943</v>
      </c>
      <c r="G12" s="18">
        <v>38006</v>
      </c>
      <c r="H12" s="61">
        <v>3.38</v>
      </c>
      <c r="I12" s="5"/>
      <c r="J12" s="6">
        <v>2.64</v>
      </c>
      <c r="K12" s="6">
        <v>0.7</v>
      </c>
      <c r="L12" s="6">
        <v>100</v>
      </c>
      <c r="M12" s="6">
        <v>108.9</v>
      </c>
      <c r="O12" s="18">
        <v>38006</v>
      </c>
      <c r="P12" s="6">
        <v>1.8</v>
      </c>
      <c r="Q12" s="54">
        <v>39102</v>
      </c>
    </row>
    <row r="13" spans="1:17" s="5" customFormat="1" ht="15">
      <c r="A13" s="6">
        <v>478</v>
      </c>
      <c r="B13" s="17" t="s">
        <v>311</v>
      </c>
      <c r="C13" s="17" t="s">
        <v>1076</v>
      </c>
      <c r="D13" s="17">
        <v>820332</v>
      </c>
      <c r="E13" s="6" t="s">
        <v>935</v>
      </c>
      <c r="F13" s="6" t="s">
        <v>446</v>
      </c>
      <c r="G13" s="18">
        <v>42591</v>
      </c>
      <c r="H13" s="61">
        <v>1.84</v>
      </c>
      <c r="J13" s="6"/>
      <c r="K13" s="6"/>
      <c r="L13" s="6"/>
      <c r="M13" s="6"/>
      <c r="N13" s="49"/>
      <c r="O13" s="18"/>
      <c r="P13" s="6"/>
      <c r="Q13" s="54"/>
    </row>
    <row r="14" spans="1:17" ht="15">
      <c r="A14" s="24">
        <v>387</v>
      </c>
      <c r="B14" s="17" t="s">
        <v>311</v>
      </c>
      <c r="C14" s="25" t="s">
        <v>1075</v>
      </c>
      <c r="D14" s="5">
        <v>766153</v>
      </c>
      <c r="F14" s="24" t="s">
        <v>446</v>
      </c>
      <c r="G14" s="139">
        <v>42198</v>
      </c>
      <c r="H14" s="32">
        <v>2.67</v>
      </c>
      <c r="O14" s="48">
        <v>42258</v>
      </c>
      <c r="P14" s="28">
        <v>3.6</v>
      </c>
      <c r="Q14" s="33">
        <v>43354</v>
      </c>
    </row>
    <row r="15" spans="1:17" ht="15">
      <c r="A15" s="19">
        <v>417</v>
      </c>
      <c r="B15" s="20" t="s">
        <v>944</v>
      </c>
      <c r="C15" s="20" t="s">
        <v>945</v>
      </c>
      <c r="D15" s="20"/>
      <c r="E15" s="19" t="s">
        <v>935</v>
      </c>
      <c r="F15" s="19" t="s">
        <v>38</v>
      </c>
      <c r="G15" s="137">
        <v>40428</v>
      </c>
      <c r="H15" s="62"/>
      <c r="I15" s="23">
        <v>0</v>
      </c>
      <c r="J15" s="22"/>
      <c r="K15" s="23"/>
      <c r="L15" s="23"/>
      <c r="M15" s="23"/>
      <c r="N15" s="52"/>
      <c r="O15" s="21">
        <v>40428</v>
      </c>
      <c r="P15" s="23">
        <v>0.5</v>
      </c>
      <c r="Q15" s="54">
        <v>41524</v>
      </c>
    </row>
    <row r="16" spans="1:17" ht="15">
      <c r="A16" s="19">
        <v>341</v>
      </c>
      <c r="B16" s="20" t="s">
        <v>946</v>
      </c>
      <c r="C16" s="20" t="s">
        <v>947</v>
      </c>
      <c r="D16" s="20"/>
      <c r="E16" s="6" t="s">
        <v>935</v>
      </c>
      <c r="F16" s="19" t="s">
        <v>180</v>
      </c>
      <c r="G16" s="137">
        <v>37804</v>
      </c>
      <c r="H16" s="62">
        <v>3.11</v>
      </c>
      <c r="I16" s="23"/>
      <c r="J16" s="22">
        <v>2.62</v>
      </c>
      <c r="K16" s="23">
        <v>0.9</v>
      </c>
      <c r="L16" s="23">
        <v>106.6</v>
      </c>
      <c r="M16" s="23">
        <v>115.7</v>
      </c>
      <c r="N16" s="52"/>
      <c r="O16" s="21">
        <v>38931</v>
      </c>
      <c r="P16" s="23">
        <v>4.5</v>
      </c>
      <c r="Q16" s="57">
        <v>40027</v>
      </c>
    </row>
    <row r="17" spans="1:17" ht="15">
      <c r="A17" s="19">
        <v>422</v>
      </c>
      <c r="B17" s="20" t="s">
        <v>326</v>
      </c>
      <c r="C17" s="20" t="s">
        <v>960</v>
      </c>
      <c r="D17" s="20"/>
      <c r="E17" s="6" t="s">
        <v>950</v>
      </c>
      <c r="F17" s="19" t="s">
        <v>38</v>
      </c>
      <c r="G17" s="137">
        <v>40798</v>
      </c>
      <c r="H17" s="62">
        <v>1.83</v>
      </c>
      <c r="I17" s="23">
        <v>0.2</v>
      </c>
      <c r="J17" s="22">
        <v>2.62</v>
      </c>
      <c r="K17" s="23">
        <v>1</v>
      </c>
      <c r="L17" s="23">
        <v>113.2</v>
      </c>
      <c r="M17" s="23">
        <v>123.4</v>
      </c>
      <c r="N17" s="52"/>
      <c r="O17" s="21">
        <v>40798</v>
      </c>
      <c r="P17" s="23">
        <v>1.4</v>
      </c>
      <c r="Q17" s="57">
        <v>41894</v>
      </c>
    </row>
    <row r="18" spans="1:17" s="5" customFormat="1" ht="15">
      <c r="A18" s="19">
        <v>422</v>
      </c>
      <c r="B18" s="20" t="s">
        <v>326</v>
      </c>
      <c r="C18" s="20" t="s">
        <v>960</v>
      </c>
      <c r="D18" s="20">
        <v>729600</v>
      </c>
      <c r="E18" s="6" t="s">
        <v>950</v>
      </c>
      <c r="F18" s="19" t="s">
        <v>101</v>
      </c>
      <c r="G18" s="137">
        <v>41914</v>
      </c>
      <c r="H18" s="62">
        <v>1.88</v>
      </c>
      <c r="I18" s="23">
        <v>0</v>
      </c>
      <c r="J18" s="22">
        <v>2.63</v>
      </c>
      <c r="K18" s="23">
        <v>0.7</v>
      </c>
      <c r="L18" s="23">
        <v>124.1</v>
      </c>
      <c r="M18" s="23">
        <v>110.5</v>
      </c>
      <c r="N18" s="52"/>
      <c r="O18" s="21">
        <v>41914</v>
      </c>
      <c r="P18" s="23">
        <v>3.4</v>
      </c>
      <c r="Q18" s="57">
        <v>43009</v>
      </c>
    </row>
    <row r="19" spans="1:17" s="5" customFormat="1" ht="15">
      <c r="A19" s="19">
        <v>422</v>
      </c>
      <c r="B19" s="20" t="s">
        <v>326</v>
      </c>
      <c r="C19" s="20" t="s">
        <v>960</v>
      </c>
      <c r="D19" s="20">
        <v>755289</v>
      </c>
      <c r="E19" s="6" t="s">
        <v>950</v>
      </c>
      <c r="F19" s="19" t="s">
        <v>101</v>
      </c>
      <c r="G19" s="137">
        <v>42124</v>
      </c>
      <c r="H19" s="62">
        <v>1.88</v>
      </c>
      <c r="I19" s="23"/>
      <c r="J19" s="22"/>
      <c r="K19" s="23"/>
      <c r="L19" s="23"/>
      <c r="M19" s="23"/>
      <c r="N19" s="52"/>
      <c r="O19" s="21">
        <v>42152</v>
      </c>
      <c r="P19" s="23"/>
      <c r="Q19" s="57">
        <v>42294</v>
      </c>
    </row>
    <row r="20" spans="1:17" ht="15">
      <c r="A20" s="19">
        <v>413</v>
      </c>
      <c r="B20" s="20" t="s">
        <v>948</v>
      </c>
      <c r="C20" s="20" t="s">
        <v>949</v>
      </c>
      <c r="D20" s="20"/>
      <c r="E20" s="6" t="s">
        <v>950</v>
      </c>
      <c r="F20" s="19" t="s">
        <v>124</v>
      </c>
      <c r="G20" s="137">
        <v>39280</v>
      </c>
      <c r="H20" s="62">
        <v>1.73</v>
      </c>
      <c r="I20" s="23"/>
      <c r="J20" s="22"/>
      <c r="K20" s="23"/>
      <c r="L20" s="23"/>
      <c r="M20" s="23"/>
      <c r="N20" s="52"/>
      <c r="O20" s="21">
        <v>39280</v>
      </c>
      <c r="P20" s="23">
        <v>2</v>
      </c>
      <c r="Q20" s="57">
        <v>40376</v>
      </c>
    </row>
    <row r="21" spans="1:17" ht="15">
      <c r="A21" s="19">
        <v>428</v>
      </c>
      <c r="B21" s="20" t="s">
        <v>951</v>
      </c>
      <c r="C21" s="20" t="s">
        <v>952</v>
      </c>
      <c r="D21" s="20"/>
      <c r="E21" s="6" t="s">
        <v>12</v>
      </c>
      <c r="F21" s="19" t="s">
        <v>9</v>
      </c>
      <c r="G21" s="137">
        <v>39580</v>
      </c>
      <c r="H21" s="62">
        <v>2.79</v>
      </c>
      <c r="I21" s="23">
        <v>0.3</v>
      </c>
      <c r="J21" s="22">
        <v>2.64</v>
      </c>
      <c r="K21" s="23">
        <v>0.7</v>
      </c>
      <c r="L21" s="23">
        <v>113.7</v>
      </c>
      <c r="M21" s="23">
        <v>120.7</v>
      </c>
      <c r="N21" s="52"/>
      <c r="O21" s="21"/>
      <c r="P21" s="23"/>
      <c r="Q21" s="57"/>
    </row>
    <row r="22" spans="1:17" ht="15">
      <c r="A22" s="19">
        <v>442</v>
      </c>
      <c r="B22" s="20" t="s">
        <v>951</v>
      </c>
      <c r="C22" s="20" t="s">
        <v>953</v>
      </c>
      <c r="D22" s="20"/>
      <c r="E22" s="6" t="s">
        <v>938</v>
      </c>
      <c r="F22" s="19" t="s">
        <v>954</v>
      </c>
      <c r="G22" s="137">
        <v>40112</v>
      </c>
      <c r="H22" s="62"/>
      <c r="I22" s="23">
        <v>0.5</v>
      </c>
      <c r="J22" s="22">
        <v>2.63</v>
      </c>
      <c r="K22" s="23">
        <v>0.7</v>
      </c>
      <c r="L22" s="23"/>
      <c r="M22" s="23"/>
      <c r="N22" s="52"/>
      <c r="O22" s="21">
        <v>40112</v>
      </c>
      <c r="P22" s="23">
        <v>1.1</v>
      </c>
      <c r="Q22" s="57">
        <v>41208</v>
      </c>
    </row>
    <row r="23" spans="1:17" ht="15">
      <c r="A23" s="19">
        <v>461</v>
      </c>
      <c r="B23" s="20" t="s">
        <v>951</v>
      </c>
      <c r="C23" s="20" t="s">
        <v>20</v>
      </c>
      <c r="D23" s="20"/>
      <c r="E23" s="6" t="s">
        <v>950</v>
      </c>
      <c r="F23" s="19" t="s">
        <v>81</v>
      </c>
      <c r="G23" s="137">
        <v>40611</v>
      </c>
      <c r="H23" s="62"/>
      <c r="I23" s="23">
        <v>0.5</v>
      </c>
      <c r="J23" s="22"/>
      <c r="K23" s="23"/>
      <c r="L23" s="23"/>
      <c r="M23" s="23"/>
      <c r="N23" s="52"/>
      <c r="O23" s="21">
        <v>40611</v>
      </c>
      <c r="P23" s="23">
        <v>2.1</v>
      </c>
      <c r="Q23" s="57">
        <v>41707</v>
      </c>
    </row>
    <row r="24" spans="1:17" ht="15">
      <c r="A24" s="19">
        <v>465</v>
      </c>
      <c r="B24" s="20" t="s">
        <v>951</v>
      </c>
      <c r="C24" s="20" t="s">
        <v>955</v>
      </c>
      <c r="D24" s="20"/>
      <c r="E24" s="6" t="s">
        <v>950</v>
      </c>
      <c r="F24" s="19" t="s">
        <v>81</v>
      </c>
      <c r="G24" s="137">
        <v>41239</v>
      </c>
      <c r="H24" s="62">
        <v>2.16</v>
      </c>
      <c r="I24" s="23">
        <v>1</v>
      </c>
      <c r="J24" s="22">
        <v>2.65</v>
      </c>
      <c r="K24" s="23">
        <v>0.5</v>
      </c>
      <c r="L24" s="23">
        <v>114.4</v>
      </c>
      <c r="M24" s="23">
        <v>129.3</v>
      </c>
      <c r="N24" s="52"/>
      <c r="O24" s="21">
        <v>41239</v>
      </c>
      <c r="P24" s="23">
        <v>4.5</v>
      </c>
      <c r="Q24" s="57">
        <v>42335</v>
      </c>
    </row>
    <row r="25" spans="1:17" s="5" customFormat="1" ht="15">
      <c r="A25" s="19">
        <v>465</v>
      </c>
      <c r="B25" s="20" t="s">
        <v>951</v>
      </c>
      <c r="C25" s="20" t="s">
        <v>955</v>
      </c>
      <c r="D25" s="20">
        <v>740234</v>
      </c>
      <c r="E25" s="6" t="s">
        <v>938</v>
      </c>
      <c r="F25" s="19" t="s">
        <v>180</v>
      </c>
      <c r="G25" s="137">
        <v>41988</v>
      </c>
      <c r="H25" s="62">
        <v>2.56</v>
      </c>
      <c r="I25" s="23"/>
      <c r="J25" s="22"/>
      <c r="K25" s="23"/>
      <c r="L25" s="23"/>
      <c r="M25" s="23"/>
      <c r="N25" s="52"/>
      <c r="O25" s="21"/>
      <c r="P25" s="23"/>
      <c r="Q25" s="57"/>
    </row>
    <row r="26" spans="1:17" ht="15">
      <c r="A26" s="19">
        <v>449</v>
      </c>
      <c r="B26" s="20" t="s">
        <v>956</v>
      </c>
      <c r="C26" s="20" t="s">
        <v>957</v>
      </c>
      <c r="D26" s="20"/>
      <c r="E26" s="6" t="s">
        <v>950</v>
      </c>
      <c r="F26" s="19" t="s">
        <v>73</v>
      </c>
      <c r="G26" s="137">
        <v>41110</v>
      </c>
      <c r="H26" s="62">
        <v>2.08</v>
      </c>
      <c r="I26" s="23">
        <v>0.3</v>
      </c>
      <c r="J26" s="22">
        <v>2.62</v>
      </c>
      <c r="K26" s="23">
        <v>1</v>
      </c>
      <c r="L26" s="23">
        <v>99.5</v>
      </c>
      <c r="M26" s="23">
        <v>111</v>
      </c>
      <c r="N26" s="52"/>
      <c r="O26" s="21">
        <v>41110</v>
      </c>
      <c r="P26" s="23">
        <v>5.1</v>
      </c>
      <c r="Q26" s="57">
        <v>42206</v>
      </c>
    </row>
    <row r="27" spans="1:17" ht="15">
      <c r="A27" s="19">
        <v>450</v>
      </c>
      <c r="B27" s="20" t="s">
        <v>958</v>
      </c>
      <c r="C27" s="20" t="s">
        <v>959</v>
      </c>
      <c r="D27" s="20"/>
      <c r="E27" s="6" t="s">
        <v>938</v>
      </c>
      <c r="F27" s="19" t="s">
        <v>38</v>
      </c>
      <c r="G27" s="137">
        <v>41374</v>
      </c>
      <c r="H27" s="62">
        <v>3</v>
      </c>
      <c r="I27" s="23">
        <v>0.9</v>
      </c>
      <c r="J27" s="22"/>
      <c r="K27" s="23"/>
      <c r="L27" s="23"/>
      <c r="M27" s="23"/>
      <c r="N27" s="52"/>
      <c r="O27" s="21">
        <v>41374</v>
      </c>
      <c r="P27" s="23">
        <v>4.1</v>
      </c>
      <c r="Q27" s="57">
        <v>42470</v>
      </c>
    </row>
    <row r="28" spans="1:17" ht="15">
      <c r="A28" s="6">
        <v>477</v>
      </c>
      <c r="B28" s="25" t="s">
        <v>977</v>
      </c>
      <c r="C28" s="25" t="s">
        <v>978</v>
      </c>
      <c r="D28" s="25"/>
      <c r="E28" s="6" t="s">
        <v>935</v>
      </c>
      <c r="F28" s="6" t="s">
        <v>45</v>
      </c>
      <c r="G28" s="18">
        <v>41326</v>
      </c>
      <c r="H28" s="64">
        <v>2.65</v>
      </c>
      <c r="I28" s="9">
        <v>0.64</v>
      </c>
      <c r="J28" s="5"/>
      <c r="K28" s="5"/>
      <c r="L28" s="5"/>
      <c r="M28" s="5"/>
      <c r="O28" s="8">
        <v>41326</v>
      </c>
      <c r="P28" s="9">
        <v>3.8</v>
      </c>
      <c r="Q28" s="54">
        <v>42422</v>
      </c>
    </row>
    <row r="29" spans="1:17" ht="15">
      <c r="A29" s="24">
        <v>479</v>
      </c>
      <c r="B29" s="25" t="s">
        <v>397</v>
      </c>
      <c r="C29" s="25" t="s">
        <v>961</v>
      </c>
      <c r="D29" s="25"/>
      <c r="E29" s="24" t="s">
        <v>6</v>
      </c>
      <c r="F29" s="24" t="s">
        <v>335</v>
      </c>
      <c r="G29" s="138">
        <v>41365</v>
      </c>
      <c r="H29" s="63"/>
      <c r="I29" s="28"/>
      <c r="J29" s="27"/>
      <c r="K29" s="28"/>
      <c r="L29" s="28"/>
      <c r="M29" s="28"/>
      <c r="N29" s="53">
        <v>41730</v>
      </c>
      <c r="O29" s="26">
        <v>41365</v>
      </c>
      <c r="P29" s="28">
        <v>2</v>
      </c>
      <c r="Q29" s="58">
        <v>42461</v>
      </c>
    </row>
    <row r="30" spans="1:17" ht="15">
      <c r="A30" s="19">
        <v>239</v>
      </c>
      <c r="B30" s="20" t="s">
        <v>397</v>
      </c>
      <c r="C30" s="20" t="s">
        <v>962</v>
      </c>
      <c r="D30" s="20"/>
      <c r="E30" s="6" t="s">
        <v>950</v>
      </c>
      <c r="F30" s="19" t="s">
        <v>38</v>
      </c>
      <c r="G30" s="137">
        <v>40715</v>
      </c>
      <c r="H30" s="62"/>
      <c r="I30" s="23">
        <v>0.2</v>
      </c>
      <c r="J30" s="22"/>
      <c r="K30" s="23"/>
      <c r="L30" s="23"/>
      <c r="M30" s="23"/>
      <c r="N30" s="52"/>
      <c r="O30" s="21">
        <v>40330</v>
      </c>
      <c r="P30" s="23">
        <v>1.3</v>
      </c>
      <c r="Q30" s="57">
        <v>41426</v>
      </c>
    </row>
    <row r="31" spans="1:17" s="5" customFormat="1" ht="15">
      <c r="A31" s="19">
        <v>239</v>
      </c>
      <c r="B31" s="20" t="s">
        <v>397</v>
      </c>
      <c r="C31" s="20" t="s">
        <v>962</v>
      </c>
      <c r="D31" s="20"/>
      <c r="E31" s="6" t="s">
        <v>950</v>
      </c>
      <c r="F31" s="19" t="s">
        <v>38</v>
      </c>
      <c r="G31" s="137">
        <v>41718</v>
      </c>
      <c r="H31" s="62">
        <v>1.97</v>
      </c>
      <c r="I31" s="23">
        <v>0.4</v>
      </c>
      <c r="J31" s="22"/>
      <c r="K31" s="23"/>
      <c r="L31" s="23"/>
      <c r="M31" s="23"/>
      <c r="N31" s="52"/>
      <c r="O31" s="21"/>
      <c r="P31" s="23"/>
      <c r="Q31" s="57"/>
    </row>
    <row r="32" spans="1:17" s="5" customFormat="1" ht="15">
      <c r="A32" s="19">
        <v>239</v>
      </c>
      <c r="B32" s="20" t="s">
        <v>397</v>
      </c>
      <c r="C32" s="20" t="s">
        <v>962</v>
      </c>
      <c r="D32" s="20">
        <v>754823</v>
      </c>
      <c r="E32" s="6" t="s">
        <v>950</v>
      </c>
      <c r="F32" s="19" t="s">
        <v>101</v>
      </c>
      <c r="G32" s="137">
        <v>42121</v>
      </c>
      <c r="H32" s="62">
        <v>1.96</v>
      </c>
      <c r="I32" s="23">
        <v>0.2</v>
      </c>
      <c r="J32" s="22"/>
      <c r="K32" s="23"/>
      <c r="L32" s="23"/>
      <c r="M32" s="23"/>
      <c r="N32" s="52"/>
      <c r="O32" s="21">
        <v>42152</v>
      </c>
      <c r="P32" s="23">
        <v>4.2</v>
      </c>
      <c r="Q32" s="57">
        <v>43248</v>
      </c>
    </row>
    <row r="33" spans="1:16" ht="15">
      <c r="A33" s="6">
        <v>396</v>
      </c>
      <c r="B33" s="20" t="s">
        <v>414</v>
      </c>
      <c r="C33" s="20" t="s">
        <v>416</v>
      </c>
      <c r="D33" s="20"/>
      <c r="E33" s="19" t="s">
        <v>6</v>
      </c>
      <c r="F33" s="19" t="s">
        <v>7</v>
      </c>
      <c r="I33" s="5"/>
      <c r="J33" s="5"/>
      <c r="K33" s="5"/>
      <c r="L33" s="5"/>
      <c r="M33" s="5"/>
      <c r="O33" s="5"/>
      <c r="P33" s="5"/>
    </row>
    <row r="34" spans="1:17" s="5" customFormat="1" ht="15">
      <c r="A34" s="6">
        <v>396</v>
      </c>
      <c r="B34" s="20" t="s">
        <v>414</v>
      </c>
      <c r="C34" s="20" t="s">
        <v>997</v>
      </c>
      <c r="D34" s="20"/>
      <c r="E34" s="19" t="s">
        <v>938</v>
      </c>
      <c r="F34" s="19" t="s">
        <v>991</v>
      </c>
      <c r="G34" s="139">
        <v>41781</v>
      </c>
      <c r="H34" s="32">
        <v>2.58</v>
      </c>
      <c r="I34" s="28">
        <v>0</v>
      </c>
      <c r="J34" s="5">
        <v>2.61</v>
      </c>
      <c r="K34" s="5">
        <v>0.7</v>
      </c>
      <c r="L34" s="5">
        <v>149</v>
      </c>
      <c r="M34" s="5">
        <v>86</v>
      </c>
      <c r="N34" s="49">
        <f>G34+365</f>
        <v>42146</v>
      </c>
      <c r="O34" s="48">
        <v>41922</v>
      </c>
      <c r="P34" s="28">
        <v>4.5</v>
      </c>
      <c r="Q34" s="33">
        <f>O34+1095</f>
        <v>43017</v>
      </c>
    </row>
    <row r="35" spans="1:17" ht="15">
      <c r="A35" s="6">
        <v>429</v>
      </c>
      <c r="B35" s="20" t="s">
        <v>963</v>
      </c>
      <c r="C35" s="20" t="s">
        <v>964</v>
      </c>
      <c r="D35" s="20"/>
      <c r="E35" s="19" t="s">
        <v>950</v>
      </c>
      <c r="F35" s="19" t="s">
        <v>38</v>
      </c>
      <c r="G35" s="18">
        <v>41540</v>
      </c>
      <c r="H35" s="64">
        <v>1.96</v>
      </c>
      <c r="I35" s="9">
        <v>0.3</v>
      </c>
      <c r="J35" s="5"/>
      <c r="K35" s="5"/>
      <c r="L35" s="5"/>
      <c r="M35" s="5"/>
      <c r="O35" s="8">
        <v>40497</v>
      </c>
      <c r="P35" s="9">
        <v>1.3</v>
      </c>
      <c r="Q35" s="57">
        <v>41593</v>
      </c>
    </row>
    <row r="36" spans="1:17" ht="15">
      <c r="A36" s="6">
        <v>454</v>
      </c>
      <c r="B36" s="20" t="s">
        <v>965</v>
      </c>
      <c r="C36" s="20" t="s">
        <v>966</v>
      </c>
      <c r="D36" s="20"/>
      <c r="E36" s="19" t="s">
        <v>950</v>
      </c>
      <c r="F36" s="19" t="s">
        <v>38</v>
      </c>
      <c r="G36" s="18">
        <v>41527</v>
      </c>
      <c r="H36" s="64">
        <v>1.85</v>
      </c>
      <c r="I36" s="9">
        <v>0.2</v>
      </c>
      <c r="J36" s="5"/>
      <c r="K36" s="5"/>
      <c r="L36" s="5"/>
      <c r="M36" s="5"/>
      <c r="O36" s="8">
        <v>41527</v>
      </c>
      <c r="P36" s="9">
        <v>3</v>
      </c>
      <c r="Q36" s="57">
        <v>42623</v>
      </c>
    </row>
    <row r="37" spans="1:17" ht="15">
      <c r="A37" s="19">
        <v>347</v>
      </c>
      <c r="B37" s="20" t="s">
        <v>967</v>
      </c>
      <c r="C37" s="20" t="s">
        <v>968</v>
      </c>
      <c r="D37" s="20"/>
      <c r="E37" s="19" t="s">
        <v>935</v>
      </c>
      <c r="F37" s="19" t="s">
        <v>73</v>
      </c>
      <c r="G37" s="137">
        <v>40784</v>
      </c>
      <c r="H37" s="62">
        <v>3.86</v>
      </c>
      <c r="I37" s="23">
        <v>0.3</v>
      </c>
      <c r="J37" s="22">
        <v>2.62</v>
      </c>
      <c r="K37" s="23">
        <v>0.4</v>
      </c>
      <c r="L37" s="23">
        <v>106.6</v>
      </c>
      <c r="M37" s="23">
        <v>111.3</v>
      </c>
      <c r="N37" s="52"/>
      <c r="O37" s="21">
        <v>40784</v>
      </c>
      <c r="P37" s="23">
        <v>3.8</v>
      </c>
      <c r="Q37" s="57">
        <v>41880</v>
      </c>
    </row>
    <row r="38" spans="1:17" ht="15">
      <c r="A38" s="19">
        <v>447</v>
      </c>
      <c r="B38" s="20" t="s">
        <v>969</v>
      </c>
      <c r="C38" s="20" t="s">
        <v>970</v>
      </c>
      <c r="D38" s="20"/>
      <c r="E38" s="19" t="s">
        <v>935</v>
      </c>
      <c r="F38" s="19" t="s">
        <v>18</v>
      </c>
      <c r="G38" s="137">
        <v>40757</v>
      </c>
      <c r="H38" s="62">
        <v>2.85</v>
      </c>
      <c r="I38" s="23">
        <v>0.2</v>
      </c>
      <c r="J38" s="22"/>
      <c r="K38" s="23"/>
      <c r="L38" s="23"/>
      <c r="M38" s="23"/>
      <c r="N38" s="52"/>
      <c r="O38" s="21">
        <v>40757</v>
      </c>
      <c r="P38" s="23">
        <v>0.4</v>
      </c>
      <c r="Q38" s="57">
        <v>41853</v>
      </c>
    </row>
    <row r="39" spans="1:17" ht="15">
      <c r="A39" s="19">
        <v>443</v>
      </c>
      <c r="B39" s="20" t="s">
        <v>971</v>
      </c>
      <c r="C39" s="20" t="s">
        <v>972</v>
      </c>
      <c r="D39" s="20"/>
      <c r="E39" s="19" t="s">
        <v>950</v>
      </c>
      <c r="F39" s="19" t="s">
        <v>18</v>
      </c>
      <c r="G39" s="137">
        <v>41109</v>
      </c>
      <c r="H39" s="62">
        <v>1.46</v>
      </c>
      <c r="I39" s="23">
        <v>0.3</v>
      </c>
      <c r="J39" s="22"/>
      <c r="K39" s="23"/>
      <c r="L39" s="23"/>
      <c r="M39" s="23"/>
      <c r="N39" s="52"/>
      <c r="O39" s="21">
        <v>41109</v>
      </c>
      <c r="P39" s="23">
        <v>6.6</v>
      </c>
      <c r="Q39" s="57">
        <v>42205</v>
      </c>
    </row>
    <row r="40" spans="1:17" s="5" customFormat="1" ht="15">
      <c r="A40" s="19">
        <v>443</v>
      </c>
      <c r="B40" s="20" t="s">
        <v>971</v>
      </c>
      <c r="C40" s="20" t="s">
        <v>972</v>
      </c>
      <c r="D40" s="20"/>
      <c r="E40" s="19" t="s">
        <v>950</v>
      </c>
      <c r="F40" s="19" t="s">
        <v>19</v>
      </c>
      <c r="G40" s="137">
        <v>41654</v>
      </c>
      <c r="H40" s="62">
        <v>2.06</v>
      </c>
      <c r="I40" s="23">
        <v>0.2</v>
      </c>
      <c r="J40" s="22"/>
      <c r="K40" s="23"/>
      <c r="L40" s="23"/>
      <c r="M40" s="23"/>
      <c r="N40" s="52"/>
      <c r="O40" s="21">
        <v>41654</v>
      </c>
      <c r="P40" s="23">
        <v>3.2</v>
      </c>
      <c r="Q40" s="57">
        <v>42736</v>
      </c>
    </row>
    <row r="41" spans="1:17" ht="15">
      <c r="A41" s="19">
        <v>159</v>
      </c>
      <c r="B41" s="20" t="s">
        <v>973</v>
      </c>
      <c r="C41" s="20" t="s">
        <v>974</v>
      </c>
      <c r="D41" s="20"/>
      <c r="E41" s="19" t="s">
        <v>313</v>
      </c>
      <c r="F41" s="19" t="s">
        <v>45</v>
      </c>
      <c r="G41" s="137">
        <v>40848</v>
      </c>
      <c r="H41" s="62"/>
      <c r="I41" s="23">
        <v>0.2</v>
      </c>
      <c r="J41" s="22"/>
      <c r="K41" s="23"/>
      <c r="L41" s="23"/>
      <c r="M41" s="23"/>
      <c r="N41" s="52"/>
      <c r="O41" s="21">
        <v>40848</v>
      </c>
      <c r="P41" s="23">
        <v>0.8</v>
      </c>
      <c r="Q41" s="57">
        <v>41944</v>
      </c>
    </row>
    <row r="42" spans="1:17" s="5" customFormat="1" ht="15">
      <c r="A42" s="19">
        <v>22134</v>
      </c>
      <c r="B42" s="20" t="s">
        <v>179</v>
      </c>
      <c r="C42" s="20" t="s">
        <v>1088</v>
      </c>
      <c r="D42" s="20">
        <v>846735</v>
      </c>
      <c r="E42" s="19"/>
      <c r="F42" s="19" t="s">
        <v>2</v>
      </c>
      <c r="G42" s="137">
        <v>42787</v>
      </c>
      <c r="H42" s="62">
        <v>2.93</v>
      </c>
      <c r="I42" s="23"/>
      <c r="J42" s="22"/>
      <c r="K42" s="23"/>
      <c r="L42" s="23"/>
      <c r="M42" s="23"/>
      <c r="N42" s="52"/>
      <c r="O42" s="21"/>
      <c r="P42" s="23">
        <v>1.2</v>
      </c>
      <c r="Q42" s="57"/>
    </row>
    <row r="43" spans="1:17" ht="15">
      <c r="A43" s="19">
        <v>380</v>
      </c>
      <c r="B43" s="20" t="s">
        <v>975</v>
      </c>
      <c r="C43" s="20" t="s">
        <v>976</v>
      </c>
      <c r="D43" s="20"/>
      <c r="E43" s="19" t="s">
        <v>313</v>
      </c>
      <c r="F43" s="19" t="s">
        <v>936</v>
      </c>
      <c r="G43" s="137">
        <v>40024</v>
      </c>
      <c r="H43" s="62"/>
      <c r="I43" s="22"/>
      <c r="J43" s="22"/>
      <c r="K43" s="23"/>
      <c r="L43" s="23"/>
      <c r="M43" s="23"/>
      <c r="N43" s="52"/>
      <c r="O43" s="21">
        <v>40024</v>
      </c>
      <c r="P43" s="23">
        <v>1.6</v>
      </c>
      <c r="Q43" s="57">
        <v>41120</v>
      </c>
    </row>
    <row r="44" spans="1:17" s="5" customFormat="1" ht="15">
      <c r="A44" s="19">
        <v>380</v>
      </c>
      <c r="B44" s="20" t="s">
        <v>975</v>
      </c>
      <c r="C44" s="20" t="s">
        <v>976</v>
      </c>
      <c r="D44" s="20">
        <v>740237</v>
      </c>
      <c r="E44" s="19" t="s">
        <v>938</v>
      </c>
      <c r="F44" s="19" t="s">
        <v>180</v>
      </c>
      <c r="G44" s="137">
        <v>41991</v>
      </c>
      <c r="H44" s="62">
        <v>2.34</v>
      </c>
      <c r="I44" s="22"/>
      <c r="J44" s="22"/>
      <c r="K44" s="23"/>
      <c r="L44" s="23"/>
      <c r="M44" s="23"/>
      <c r="N44" s="52"/>
      <c r="O44" s="21">
        <v>41991</v>
      </c>
      <c r="P44" s="23">
        <v>6</v>
      </c>
      <c r="Q44" s="57">
        <v>43070</v>
      </c>
    </row>
    <row r="45" spans="1:17" s="5" customFormat="1" ht="15">
      <c r="A45" s="19">
        <v>789</v>
      </c>
      <c r="B45" s="20" t="s">
        <v>1031</v>
      </c>
      <c r="C45" s="20" t="s">
        <v>1031</v>
      </c>
      <c r="D45" s="20">
        <v>744196</v>
      </c>
      <c r="E45" s="19" t="s">
        <v>950</v>
      </c>
      <c r="F45" s="19" t="s">
        <v>446</v>
      </c>
      <c r="G45" s="137">
        <v>42039</v>
      </c>
      <c r="H45" s="62">
        <v>3.27</v>
      </c>
      <c r="I45" s="22"/>
      <c r="J45" s="22"/>
      <c r="K45" s="23"/>
      <c r="L45" s="23"/>
      <c r="M45" s="23"/>
      <c r="N45" s="52"/>
      <c r="O45" s="21">
        <v>42039</v>
      </c>
      <c r="P45" s="23">
        <v>2.3</v>
      </c>
      <c r="Q45" s="57">
        <v>43132</v>
      </c>
    </row>
    <row r="46" spans="1:17" s="5" customFormat="1" ht="15">
      <c r="A46" s="19">
        <v>459</v>
      </c>
      <c r="B46" s="20" t="s">
        <v>1031</v>
      </c>
      <c r="C46" s="20" t="s">
        <v>1031</v>
      </c>
      <c r="D46" s="20">
        <v>849535</v>
      </c>
      <c r="E46" s="19" t="s">
        <v>950</v>
      </c>
      <c r="F46" s="19" t="s">
        <v>1103</v>
      </c>
      <c r="G46" s="137">
        <v>42857</v>
      </c>
      <c r="H46" s="62">
        <v>2.68</v>
      </c>
      <c r="I46" s="22">
        <v>0.4</v>
      </c>
      <c r="J46" s="22"/>
      <c r="K46" s="23"/>
      <c r="L46" s="23"/>
      <c r="M46" s="23"/>
      <c r="N46" s="52"/>
      <c r="O46" s="21"/>
      <c r="P46" s="23"/>
      <c r="Q46" s="57"/>
    </row>
    <row r="47" spans="1:17" s="5" customFormat="1" ht="15">
      <c r="A47" s="19">
        <v>595</v>
      </c>
      <c r="B47" s="20" t="s">
        <v>1031</v>
      </c>
      <c r="C47" s="20" t="s">
        <v>1104</v>
      </c>
      <c r="D47" s="20">
        <v>843037</v>
      </c>
      <c r="E47" s="19" t="s">
        <v>950</v>
      </c>
      <c r="F47" s="19" t="s">
        <v>1105</v>
      </c>
      <c r="G47" s="137">
        <v>42858</v>
      </c>
      <c r="H47" s="62">
        <v>3.26</v>
      </c>
      <c r="I47" s="22">
        <v>0.2</v>
      </c>
      <c r="J47" s="22">
        <v>2.69</v>
      </c>
      <c r="K47" s="23">
        <v>1.2</v>
      </c>
      <c r="L47" s="23"/>
      <c r="M47" s="23"/>
      <c r="N47" s="52"/>
      <c r="O47" s="21">
        <v>42858</v>
      </c>
      <c r="P47" s="23">
        <v>3.6</v>
      </c>
      <c r="Q47" s="57">
        <v>43971</v>
      </c>
    </row>
    <row r="48" spans="1:17" ht="15">
      <c r="A48" s="24">
        <v>85</v>
      </c>
      <c r="B48" s="25" t="s">
        <v>516</v>
      </c>
      <c r="C48" s="25" t="s">
        <v>548</v>
      </c>
      <c r="D48" s="25"/>
      <c r="E48" s="24" t="s">
        <v>6</v>
      </c>
      <c r="F48" s="24" t="s">
        <v>124</v>
      </c>
      <c r="G48" s="138">
        <v>40942</v>
      </c>
      <c r="H48" s="63">
        <v>2.41</v>
      </c>
      <c r="I48" s="28"/>
      <c r="J48" s="27"/>
      <c r="K48" s="28"/>
      <c r="L48" s="28"/>
      <c r="M48" s="28"/>
      <c r="N48" s="53"/>
      <c r="O48" s="26">
        <v>40942</v>
      </c>
      <c r="P48" s="28">
        <v>0.8</v>
      </c>
      <c r="Q48" s="58">
        <v>42038</v>
      </c>
    </row>
  </sheetData>
  <sheetProtection/>
  <mergeCells count="1"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N.C.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GeoMaterials Workgroup Supervisor</dc:title>
  <dc:subject/>
  <dc:creator>Bedoya, Kara L</dc:creator>
  <cp:keywords/>
  <dc:description/>
  <cp:lastModifiedBy>Su, Chunkun</cp:lastModifiedBy>
  <cp:lastPrinted>2014-11-24T20:18:48Z</cp:lastPrinted>
  <dcterms:created xsi:type="dcterms:W3CDTF">2014-10-14T19:19:31Z</dcterms:created>
  <dcterms:modified xsi:type="dcterms:W3CDTF">2018-02-21T16:28:23Z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CONNECT-38-517</vt:lpwstr>
  </property>
  <property fmtid="{D5CDD505-2E9C-101B-9397-08002B2CF9AE}" pid="3" name="_dlc_DocIdItemGuid">
    <vt:lpwstr>c2c0be59-3fb2-4874-87de-fd9e152c6e84</vt:lpwstr>
  </property>
  <property fmtid="{D5CDD505-2E9C-101B-9397-08002B2CF9AE}" pid="4" name="_dlc_DocIdUrl">
    <vt:lpwstr>https://connect.ncdot.gov/resources/Materials/_layouts/15/DocIdRedir.aspx?ID=CONNECT-38-517, CONNECT-38-517</vt:lpwstr>
  </property>
  <property fmtid="{D5CDD505-2E9C-101B-9397-08002B2CF9AE}" pid="5" name="IconOverlay">
    <vt:lpwstr/>
  </property>
  <property fmtid="{D5CDD505-2E9C-101B-9397-08002B2CF9AE}" pid="6" name="Sub Work Unit">
    <vt:lpwstr>Applications</vt:lpwstr>
  </property>
  <property fmtid="{D5CDD505-2E9C-101B-9397-08002B2CF9AE}" pid="7" name="URL">
    <vt:lpwstr>, </vt:lpwstr>
  </property>
  <property fmtid="{D5CDD505-2E9C-101B-9397-08002B2CF9AE}" pid="8" name="BulletinDate">
    <vt:lpwstr/>
  </property>
  <property fmtid="{D5CDD505-2E9C-101B-9397-08002B2CF9AE}" pid="9" name="Work Group0">
    <vt:lpwstr>Soils Laboratory</vt:lpwstr>
  </property>
  <property fmtid="{D5CDD505-2E9C-101B-9397-08002B2CF9AE}" pid="10" name="Company Name">
    <vt:lpwstr/>
  </property>
  <property fmtid="{D5CDD505-2E9C-101B-9397-08002B2CF9AE}" pid="11" name="Form Type">
    <vt:lpwstr/>
  </property>
  <property fmtid="{D5CDD505-2E9C-101B-9397-08002B2CF9AE}" pid="12" name="Resource Type0">
    <vt:lpwstr>Application</vt:lpwstr>
  </property>
  <property fmtid="{D5CDD505-2E9C-101B-9397-08002B2CF9AE}" pid="13" name="ContentTypeId">
    <vt:lpwstr>0x010100A103CBC869CF744EB1E180E73C149D9A</vt:lpwstr>
  </property>
  <property fmtid="{D5CDD505-2E9C-101B-9397-08002B2CF9AE}" pid="14" name="display_urn:schemas-microsoft-com:office:office#Editor">
    <vt:lpwstr>Su, Chunkun</vt:lpwstr>
  </property>
  <property fmtid="{D5CDD505-2E9C-101B-9397-08002B2CF9AE}" pid="15" name="Order">
    <vt:lpwstr>51700.0000000000</vt:lpwstr>
  </property>
  <property fmtid="{D5CDD505-2E9C-101B-9397-08002B2CF9AE}" pid="16" name="display_urn:schemas-microsoft-com:office:office#Author">
    <vt:lpwstr>Ward, Francine D</vt:lpwstr>
  </property>
</Properties>
</file>